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1840" windowHeight="13290" activeTab="0"/>
  </bookViews>
  <sheets>
    <sheet name="S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<sst xmlns="http://schemas.openxmlformats.org/spreadsheetml/2006/main" count="327" uniqueCount="219">
  <si>
    <t>Артикул</t>
  </si>
  <si>
    <t>Наименование</t>
  </si>
  <si>
    <t>Цена, EURO</t>
  </si>
  <si>
    <t>Упаковка</t>
  </si>
  <si>
    <t>3  ДРОССЕЛИ, ИЗУ, КОНДЕНСАТОРЫ</t>
  </si>
  <si>
    <t>2</t>
  </si>
  <si>
    <t>3.01 SCHWABE HELLAS  (Греция)</t>
  </si>
  <si>
    <t>Дроссели к Компакт Лампам</t>
  </si>
  <si>
    <t>10781100</t>
  </si>
  <si>
    <t>L   5/7/9/11 (Schwabe Hellas) - дроссель</t>
  </si>
  <si>
    <t xml:space="preserve">  10</t>
  </si>
  <si>
    <t>21791131</t>
  </si>
  <si>
    <t>L   7/9/11     (Schwabe Hellas)   (c патроном G23) -дроссель</t>
  </si>
  <si>
    <t>11381300</t>
  </si>
  <si>
    <t>L  13.813H    (Schwabe Hellas) - дроссель</t>
  </si>
  <si>
    <t>11880300</t>
  </si>
  <si>
    <t>L  18.803H    0,22A    100x41x26  (Schwabe Hellas)  (компактная люмлампа) -дроссель</t>
  </si>
  <si>
    <t>12682600</t>
  </si>
  <si>
    <t>L  26.826H _ 230V _ 0,325А _155x41x26 Schwabe Hellas - дроссель</t>
  </si>
  <si>
    <t>Дроссели к Люмен Лампам</t>
  </si>
  <si>
    <t>10480600</t>
  </si>
  <si>
    <t>L   4/6/8-808H        230V   96x40x32  (Schwabe Hellas) - дроссель</t>
  </si>
  <si>
    <t>11581500</t>
  </si>
  <si>
    <t>L  15.815H  0.31A   230V  155x41x26  (Schwabe Hellas) -дроссель</t>
  </si>
  <si>
    <t>11880100</t>
  </si>
  <si>
    <t>L  18.801H  0,34A   230V  155x41x26  (Schwabe Hellas)  (для линейной люмлампы) -дроссель</t>
  </si>
  <si>
    <t>кор. 10</t>
  </si>
  <si>
    <t>11880101</t>
  </si>
  <si>
    <t>L  20.823H  0,34A   230V  155x41x26  (Schwabe Hellas)  (для линейной люмлампы) -дроссель</t>
  </si>
  <si>
    <t>Звоните</t>
  </si>
  <si>
    <t xml:space="preserve">  1</t>
  </si>
  <si>
    <t>12282200</t>
  </si>
  <si>
    <t>L  22.890H  0,4A     230V  155x41x26  (Schwabe Hellas) -дроссель</t>
  </si>
  <si>
    <t>13083000</t>
  </si>
  <si>
    <t>L  30.832H  0.365A 230V  155x41x26  (Schwabe Hellas) -дроссель</t>
  </si>
  <si>
    <t>13283100</t>
  </si>
  <si>
    <t>L  32.830H  0.45A   230V  155x41x26  (Schwabe Hellas) -дроссель</t>
  </si>
  <si>
    <t>406677</t>
  </si>
  <si>
    <t>L  36.802H  0.43A   230V  155x41x26  (Schwabe Hellas) -дроссель</t>
  </si>
  <si>
    <t>15880300</t>
  </si>
  <si>
    <t>L  58.803H  0.67A   230V  195x41x26  (Schwabe Hellas) -дроссель</t>
  </si>
  <si>
    <t>МА181</t>
  </si>
  <si>
    <t>L  80 SOLAR (Schwabe Hellas) -дроссель</t>
  </si>
  <si>
    <t>164305</t>
  </si>
  <si>
    <t>L  80.397 (Vossloh Schwabe)</t>
  </si>
  <si>
    <t>кор. 1</t>
  </si>
  <si>
    <t>164944</t>
  </si>
  <si>
    <t>L 100.396 (Vossloh Schwabe  L 100/79, 78))</t>
  </si>
  <si>
    <t>МА182</t>
  </si>
  <si>
    <t>L 140 SOLAR (Schwabe Hellas) -дроссель</t>
  </si>
  <si>
    <t>МА183</t>
  </si>
  <si>
    <t>L 160 SOLAR (Schwabe Hellas) -дроссель</t>
  </si>
  <si>
    <t>13680200</t>
  </si>
  <si>
    <t>L 36.842H               155x41x26  (Schwabe Hellas) -дроссель</t>
  </si>
  <si>
    <t>МА179</t>
  </si>
  <si>
    <t>L 36/40.843H         155x41x26  (Schwabe Hellas) -дроссель</t>
  </si>
  <si>
    <t>Дроссели к МеталлоГалогенным и Натриевым Лампам</t>
  </si>
  <si>
    <t>32356765</t>
  </si>
  <si>
    <t>FOTON дроссель 400W(металгал/натрий)</t>
  </si>
  <si>
    <t>62323236</t>
  </si>
  <si>
    <t>FOTON дроссель   70W(металгал/натрий)</t>
  </si>
  <si>
    <t>14007168</t>
  </si>
  <si>
    <t>J           400.700.8  220V  3,5А  180x66x52  SCHWABE HELLAS металлгал - дроссель</t>
  </si>
  <si>
    <t xml:space="preserve">  2</t>
  </si>
  <si>
    <t>21010512</t>
  </si>
  <si>
    <t>J         2000.592.14 380-400V  10,3А  248x102x92  SCHWABE HELLAS металлгал - дроссель</t>
  </si>
  <si>
    <t>10357111</t>
  </si>
  <si>
    <t>NAHJ     35.711.1 230V  0,53A  95x66x52  SCHWABE HELLAS металлгал-натрий -дроссель</t>
  </si>
  <si>
    <t>10507122</t>
  </si>
  <si>
    <t>NAHJ     50.712.2 230V  0,76A  95x66x52  SCHWABE HELLAS натрий -дроссель</t>
  </si>
  <si>
    <t>10707134</t>
  </si>
  <si>
    <t>NAHJ     70.713.4 230V  1,00A  112x66x52  SCHWABE HELLAS металлгал-натрий -дроссель</t>
  </si>
  <si>
    <t xml:space="preserve">  6</t>
  </si>
  <si>
    <t>11007145</t>
  </si>
  <si>
    <t>NAHJ   100.714.5 230V  1,20A  145x66x52  SCHWABE HELLAS металлгал-натрий -дроссель</t>
  </si>
  <si>
    <t>11507156</t>
  </si>
  <si>
    <t>NAHJ   150.715.6 230V  1,80A  145x66x52  SCHWABE HELLAS металлгал-натрий -дроссель</t>
  </si>
  <si>
    <t>12507168</t>
  </si>
  <si>
    <t>NAHJ   250.716.8 230V  3,00A  180x66x52  SCHWABE HELLAS металлгал-натрий -дроссель</t>
  </si>
  <si>
    <t>14005576</t>
  </si>
  <si>
    <t>NAHJ   400.557.6 230V  4,45А  148x102x92 SCHWABE HELLAS металлгал-натрий -дроссель</t>
  </si>
  <si>
    <t>16005199</t>
  </si>
  <si>
    <t>NAHJ   600.519.9 230V  6.20A  173x102x92 SCHWABE HELLAS натрий -дроссель</t>
  </si>
  <si>
    <t>11000514</t>
  </si>
  <si>
    <t>NAH   1000.514.13 230V  10,3А  248x102x92  SCHWABE HELLAS металлгал-натрий -дроссель</t>
  </si>
  <si>
    <t>Дроссели к Ртутным Лампам</t>
  </si>
  <si>
    <t>8504502011</t>
  </si>
  <si>
    <t>Q     50.611-2 (SCHWABE HELLAS) -дроссель</t>
  </si>
  <si>
    <t>10806122</t>
  </si>
  <si>
    <t>Q     80.612.2 (SCHWABE HELLAS) -дроссель</t>
  </si>
  <si>
    <t>11256134</t>
  </si>
  <si>
    <t>Q   125.613.4 (SCHWABE HELLAS) -дроссель</t>
  </si>
  <si>
    <t>12506146</t>
  </si>
  <si>
    <t>Q   250.614.6 (SCHWABE HELLAS) -дроссель</t>
  </si>
  <si>
    <t>140061580</t>
  </si>
  <si>
    <t>Q   400.615.8 (SCHWABE HELLAS) -дроссель</t>
  </si>
  <si>
    <t>14006158</t>
  </si>
  <si>
    <t>17004066</t>
  </si>
  <si>
    <t>Q   700 _____ 5,4A SCHWABE HELLAS -дроссель</t>
  </si>
  <si>
    <t>11000407</t>
  </si>
  <si>
    <t>Q 1000 (SCHWABE HELLAS) -дроссель</t>
  </si>
  <si>
    <t>Импульсные Зажигающие Устройства</t>
  </si>
  <si>
    <t>403102</t>
  </si>
  <si>
    <t>CD  400 4K 35W-400W SCHWABE HELLAS пластик ножка+гайка 32х37х62 - ИЗУ</t>
  </si>
  <si>
    <t>кор. 30</t>
  </si>
  <si>
    <t>20040428</t>
  </si>
  <si>
    <t>Z 1000M  220-240V  SH 600-1000W 12А -ИЗУ</t>
  </si>
  <si>
    <t>21040001</t>
  </si>
  <si>
    <t>CD 400  (35W-400W) (SH) с металлич. ножкой и гайкой 32х37х62 - ИЗУ</t>
  </si>
  <si>
    <t>20041210</t>
  </si>
  <si>
    <t>CD-Z 400M 70-400W 230V 50Hz FOTON круглый железный корпус, ножка с гайкой - ИЗУ</t>
  </si>
  <si>
    <t>20416532</t>
  </si>
  <si>
    <t>CSLS 100 Controler (Электронное ИЗУ для SDW-T 100) PHILIPS</t>
  </si>
  <si>
    <t>хххххххххххjb10</t>
  </si>
  <si>
    <t>F  400  (35W-400W) с пластик. ножкой и гайкой 32х37х62 - ИЗУ</t>
  </si>
  <si>
    <t>ххххххххххkхх10</t>
  </si>
  <si>
    <t>F 400 (35W-400W) (SH) с пластик. ножкой и гайкой 32х37х62 - ИЗУ</t>
  </si>
  <si>
    <t>21040002</t>
  </si>
  <si>
    <t>G 400 4K 220-240V 35W-400W SCHWABE HELLAS пластик+гайка 32х37х62 - ИЗУ</t>
  </si>
  <si>
    <t>Конденсаторы</t>
  </si>
  <si>
    <t>2050040205</t>
  </si>
  <si>
    <t>SCHWABE HELLAS  2.5 мкФ 250V  L18  Конденсатор</t>
  </si>
  <si>
    <t xml:space="preserve">  100</t>
  </si>
  <si>
    <t>2050040405</t>
  </si>
  <si>
    <t>SCHWABE HELLAS  4,5 мкФ 250V (SOX36, L30,36) Конденсатор</t>
  </si>
  <si>
    <t>20500406</t>
  </si>
  <si>
    <t>SCHWABE HELLAS  6 мкФ 250V (HQI35,SOX26) Конденсатор</t>
  </si>
  <si>
    <t>20500407</t>
  </si>
  <si>
    <t>SCHWABE HELLAS  7 мкФ 250V (HQL50,SOX66,L58) Конденсатор</t>
  </si>
  <si>
    <t>20500408</t>
  </si>
  <si>
    <t>SCHWABE HELLAS  8 мкФ 250V с защелками - Конденсатор</t>
  </si>
  <si>
    <t>20500409</t>
  </si>
  <si>
    <t>SCHWABE HELLAS  9 мкФ 250V с защелками (HQL80) Конденсатор</t>
  </si>
  <si>
    <t>205004010</t>
  </si>
  <si>
    <t>SCHWABE HELLAS 10 мкФ 250V (HQI70,HQL125,NAV110,50) Конденсатор</t>
  </si>
  <si>
    <t>205004012</t>
  </si>
  <si>
    <t>SCHWABE HELLAS 12 мкФ 250V (HQI70,NAV70,100) Конденсатор</t>
  </si>
  <si>
    <t>205004014</t>
  </si>
  <si>
    <t>SCHWABE HELLAS 14 мкФ 250V (HQI70,NAV70,100) Конденсатор</t>
  </si>
  <si>
    <t>205004016</t>
  </si>
  <si>
    <t>SCHWABE HELLAS 16 мкФ 250V (HQI100) Конденсатор</t>
  </si>
  <si>
    <t xml:space="preserve">  60</t>
  </si>
  <si>
    <t>205004018</t>
  </si>
  <si>
    <t>SCHWABE HELLAS 18 мкФ 250V (NAV210) Конденсатор</t>
  </si>
  <si>
    <t>205004020</t>
  </si>
  <si>
    <t>SCHWABE HELLAS 20 мкФ 250V (HQI150,HQL250,NAV150,SOX35,55) Конденсатор</t>
  </si>
  <si>
    <t>205004025</t>
  </si>
  <si>
    <t>SCHWABE HELLAS 25 мкФ 250V (HQL400,NAV350,SOX90) Конденсатор</t>
  </si>
  <si>
    <t xml:space="preserve">  50</t>
  </si>
  <si>
    <t>205004030</t>
  </si>
  <si>
    <t>SCHWABE HELLAS 30 мкФ 250V (HQI250,NAV250) Конденсатор</t>
  </si>
  <si>
    <t>205004032</t>
  </si>
  <si>
    <t>SCHWABE HELLAS 32 мкФ 250V (HQI250,NAV250) Конденсатор</t>
  </si>
  <si>
    <t>205004040</t>
  </si>
  <si>
    <t>SCHWABE HELLAS 40 мкФ 250V (HQL700,SOX180) Конденсатор</t>
  </si>
  <si>
    <t xml:space="preserve">  20</t>
  </si>
  <si>
    <t>205004045</t>
  </si>
  <si>
    <t>SCHWABE HELLAS 45 мкФ 250V (HQI400,NAV400,SOX135) Конденсатор</t>
  </si>
  <si>
    <t>205004050</t>
  </si>
  <si>
    <t>SCHWABE HELLAS 50 мкФ 250V Конденсатор</t>
  </si>
  <si>
    <t xml:space="preserve">  16</t>
  </si>
  <si>
    <t>205004060</t>
  </si>
  <si>
    <t>SCHWABE HELLAS 60 мкФ 250V ( NAV 600  HQL 1000 ) Конденсатор</t>
  </si>
  <si>
    <t>3.04 Моноблочные ЭМПРА VS (Дроссель+ИЗУ+конденсатор)</t>
  </si>
  <si>
    <t>20110070</t>
  </si>
  <si>
    <t>GEAR BOX     70  SCHWABE HELLAS (Греция)   (моноблок)  (245Х120Х70)</t>
  </si>
  <si>
    <t>6786789676</t>
  </si>
  <si>
    <t>GEAR BOX   70     (моноблок)  (225Х125Х75)</t>
  </si>
  <si>
    <t xml:space="preserve">  8</t>
  </si>
  <si>
    <t>4534566</t>
  </si>
  <si>
    <t>GEAR BOX   70    (моноблок)  (225Х125Х75)</t>
  </si>
  <si>
    <t>20110150</t>
  </si>
  <si>
    <t>GEAR BOX   150  SCHWABE HELLAS (Греция)   (моноблок)  (245Х120Х70)</t>
  </si>
  <si>
    <t xml:space="preserve"> ТРАНСФОРМАТОРЫ (220V&gt;12V)</t>
  </si>
  <si>
    <t>626680</t>
  </si>
  <si>
    <t>SH SET    60LV  (20-60w)  100*38*20</t>
  </si>
  <si>
    <t>626681</t>
  </si>
  <si>
    <t>SH SET  110LV  (35-110)   124*44*22</t>
  </si>
  <si>
    <t>626682</t>
  </si>
  <si>
    <t>SH SET  70F-2   SLIM  (20-70w)   120*38*18  (трансформатор электронный)</t>
  </si>
  <si>
    <t>626683</t>
  </si>
  <si>
    <t>SH SET  70M-1 DIMM    (20-70w)     105*48*32</t>
  </si>
  <si>
    <t>626684</t>
  </si>
  <si>
    <t>SH SET 105F-2  SLIM  (35-105w)   120*38*18  (трансформатор электронный)</t>
  </si>
  <si>
    <t>626685</t>
  </si>
  <si>
    <t>SH SET 105M-1 DIMM   (35-105w)   105*48*32</t>
  </si>
  <si>
    <t>726681</t>
  </si>
  <si>
    <t>SH TR    50/12.230 (трансформатор обмот. для галогеновых ламп)</t>
  </si>
  <si>
    <t>726682</t>
  </si>
  <si>
    <t>SH TR   105/12 (трансформатор обмот. для галогеновых ламп)</t>
  </si>
  <si>
    <t>SCHWABE HELLAS</t>
  </si>
  <si>
    <t>МА343</t>
  </si>
  <si>
    <t>SH EB 181D - ЭПРА</t>
  </si>
  <si>
    <t>МА344</t>
  </si>
  <si>
    <t>SH EB 361D - ЭПРА</t>
  </si>
  <si>
    <t>МА345</t>
  </si>
  <si>
    <t>SH EB 581D - ЭПРА</t>
  </si>
  <si>
    <t>МА346</t>
  </si>
  <si>
    <t>SH SBE 1*14-35 T5N1  Multiwatt - ЭПРА</t>
  </si>
  <si>
    <t>МА347</t>
  </si>
  <si>
    <t>SH SBE 2*13   (T/E, D/E)     122*78*32 - ЭПРА</t>
  </si>
  <si>
    <t>МА348</t>
  </si>
  <si>
    <t>SH SBE 2*18   (T/E, D/E)     122*78*32 - ЭПРА</t>
  </si>
  <si>
    <t>МА349</t>
  </si>
  <si>
    <t>SH SBE 2*26-32, 1*42   (T/E, D/E, 1*T/E42)     122*78*32 - ЭПРА</t>
  </si>
  <si>
    <t>МА350</t>
  </si>
  <si>
    <t>SH SBG 1*14-21 - ЭПРА</t>
  </si>
  <si>
    <t>МА351</t>
  </si>
  <si>
    <t>SH SD 1*14-35  DIM   360*30*26 - ЭПРА</t>
  </si>
  <si>
    <t>МА352</t>
  </si>
  <si>
    <t>SH SD 1*54-58  DIM  (T8-58w, T5-54w, Dul L55w) 360*30*26 - ЭПРА</t>
  </si>
  <si>
    <t xml:space="preserve">      Общество с ограниченной ответственностью</t>
  </si>
  <si>
    <t>781-8088, 782-4446</t>
  </si>
  <si>
    <t xml:space="preserve">  Компания ОСПаЗ-Металл</t>
  </si>
  <si>
    <t>www.ospaz-metal.ru</t>
  </si>
  <si>
    <t>Внимание! Миннимальная сумма заказа 300 EURO</t>
  </si>
  <si>
    <t>Склад: МО, Г, Подольск, Вишневая, д,11</t>
  </si>
  <si>
    <t>E-mail: ospazmetal@yandex.ru</t>
  </si>
  <si>
    <t>Цена,РУБ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</si>
</sst>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52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57"/>
      <name val="Impact"/>
      <family val="2"/>
    </font>
    <font>
      <b/>
      <sz val="12"/>
      <name val="Times New Roman"/>
      <family val="1"/>
    </font>
    <font>
      <sz val="24"/>
      <color indexed="57"/>
      <name val="Impact"/>
      <family val="2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 horizontal="left"/>
    </xf>
    <xf numFmtId="2" fontId="20" fillId="24" borderId="0" xfId="0" applyNumberFormat="1" applyFont="1" applyFill="1" applyBorder="1" applyAlignment="1">
      <alignment horizontal="right"/>
    </xf>
    <xf numFmtId="14" fontId="21" fillId="24" borderId="0" xfId="0" applyNumberFormat="1" applyFont="1" applyFill="1" applyBorder="1" applyAlignment="1">
      <alignment horizontal="left"/>
    </xf>
    <xf numFmtId="0" fontId="0" fillId="25" borderId="0" xfId="0" applyFill="1" applyAlignment="1">
      <alignment/>
    </xf>
    <xf numFmtId="0" fontId="22" fillId="20" borderId="0" xfId="0" applyFont="1" applyFill="1" applyAlignment="1">
      <alignment/>
    </xf>
    <xf numFmtId="0" fontId="0" fillId="20" borderId="0" xfId="0" applyFill="1" applyAlignment="1">
      <alignment/>
    </xf>
    <xf numFmtId="1" fontId="23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right"/>
    </xf>
    <xf numFmtId="2" fontId="24" fillId="0" borderId="0" xfId="0" applyNumberFormat="1" applyFont="1" applyAlignment="1">
      <alignment horizontal="right"/>
    </xf>
    <xf numFmtId="2" fontId="0" fillId="24" borderId="0" xfId="0" applyNumberFormat="1" applyFill="1" applyAlignment="1">
      <alignment horizontal="right"/>
    </xf>
    <xf numFmtId="0" fontId="25" fillId="24" borderId="0" xfId="0" applyNumberFormat="1" applyFont="1" applyFill="1" applyAlignment="1">
      <alignment horizontal="left"/>
    </xf>
    <xf numFmtId="1" fontId="0" fillId="24" borderId="0" xfId="0" applyNumberFormat="1" applyFill="1" applyAlignment="1">
      <alignment/>
    </xf>
    <xf numFmtId="49" fontId="0" fillId="25" borderId="0" xfId="0" applyNumberFormat="1" applyFill="1" applyAlignment="1">
      <alignment horizontal="right" vertical="center"/>
    </xf>
    <xf numFmtId="49" fontId="22" fillId="20" borderId="0" xfId="0" applyNumberFormat="1" applyFont="1" applyFill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22" fillId="20" borderId="0" xfId="0" applyNumberFormat="1" applyFont="1" applyFill="1" applyAlignment="1">
      <alignment/>
    </xf>
    <xf numFmtId="49" fontId="0" fillId="0" borderId="0" xfId="0" applyNumberFormat="1" applyAlignment="1">
      <alignment horizontal="right"/>
    </xf>
    <xf numFmtId="49" fontId="0" fillId="25" borderId="0" xfId="0" applyNumberFormat="1" applyFill="1" applyAlignment="1">
      <alignment/>
    </xf>
    <xf numFmtId="0" fontId="22" fillId="20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28" fillId="24" borderId="0" xfId="0" applyNumberFormat="1" applyFont="1" applyFill="1" applyAlignment="1">
      <alignment horizontal="left"/>
    </xf>
    <xf numFmtId="0" fontId="29" fillId="24" borderId="0" xfId="0" applyNumberFormat="1" applyFont="1" applyFill="1" applyAlignment="1">
      <alignment horizontal="right"/>
    </xf>
    <xf numFmtId="0" fontId="31" fillId="24" borderId="0" xfId="0" applyFont="1" applyFill="1" applyBorder="1" applyAlignment="1">
      <alignment horizontal="right"/>
    </xf>
    <xf numFmtId="49" fontId="32" fillId="24" borderId="0" xfId="42" applyNumberFormat="1" applyFont="1" applyFill="1" applyBorder="1" applyAlignment="1">
      <alignment horizontal="right"/>
    </xf>
    <xf numFmtId="49" fontId="29" fillId="24" borderId="0" xfId="0" applyNumberFormat="1" applyFont="1" applyFill="1" applyBorder="1" applyAlignment="1">
      <alignment horizontal="right"/>
    </xf>
    <xf numFmtId="0" fontId="29" fillId="24" borderId="0" xfId="0" applyNumberFormat="1" applyFont="1" applyFill="1" applyBorder="1" applyAlignment="1">
      <alignment horizontal="right"/>
    </xf>
    <xf numFmtId="1" fontId="33" fillId="10" borderId="0" xfId="0" applyNumberFormat="1" applyFont="1" applyFill="1" applyAlignment="1">
      <alignment/>
    </xf>
    <xf numFmtId="49" fontId="34" fillId="10" borderId="0" xfId="0" applyNumberFormat="1" applyFont="1" applyFill="1" applyAlignment="1">
      <alignment/>
    </xf>
    <xf numFmtId="2" fontId="34" fillId="10" borderId="0" xfId="0" applyNumberFormat="1" applyFont="1" applyFill="1" applyAlignment="1">
      <alignment horizontal="right"/>
    </xf>
    <xf numFmtId="49" fontId="34" fillId="10" borderId="0" xfId="0" applyNumberFormat="1" applyFont="1" applyFill="1" applyAlignment="1">
      <alignment horizontal="right" vertical="center"/>
    </xf>
    <xf numFmtId="1" fontId="34" fillId="26" borderId="0" xfId="0" applyNumberFormat="1" applyFont="1" applyFill="1" applyAlignment="1">
      <alignment/>
    </xf>
    <xf numFmtId="49" fontId="33" fillId="26" borderId="0" xfId="0" applyNumberFormat="1" applyFont="1" applyFill="1" applyAlignment="1">
      <alignment/>
    </xf>
    <xf numFmtId="2" fontId="34" fillId="26" borderId="0" xfId="0" applyNumberFormat="1" applyFont="1" applyFill="1" applyAlignment="1">
      <alignment horizontal="right"/>
    </xf>
    <xf numFmtId="49" fontId="34" fillId="26" borderId="0" xfId="0" applyNumberFormat="1" applyFont="1" applyFill="1" applyAlignment="1">
      <alignment horizontal="right" vertical="center"/>
    </xf>
    <xf numFmtId="49" fontId="33" fillId="26" borderId="0" xfId="0" applyNumberFormat="1" applyFont="1" applyFill="1" applyBorder="1" applyAlignment="1" applyProtection="1">
      <alignment/>
      <protection/>
    </xf>
    <xf numFmtId="49" fontId="34" fillId="10" borderId="0" xfId="0" applyNumberFormat="1" applyFont="1" applyFill="1" applyAlignment="1">
      <alignment wrapText="1"/>
    </xf>
    <xf numFmtId="2" fontId="26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0" fillId="24" borderId="0" xfId="0" applyNumberFormat="1" applyFont="1" applyFill="1" applyAlignment="1">
      <alignment horizontal="left"/>
    </xf>
    <xf numFmtId="1" fontId="26" fillId="0" borderId="12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right" vertical="center"/>
    </xf>
    <xf numFmtId="2" fontId="21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47625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382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paz-meta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11"/>
  <sheetViews>
    <sheetView tabSelected="1" workbookViewId="0" topLeftCell="A1">
      <pane ySplit="9" topLeftCell="BM10" activePane="bottomLeft" state="frozen"/>
      <selection pane="topLeft" activeCell="A1" sqref="A1"/>
      <selection pane="bottomLeft" activeCell="D90" sqref="D90"/>
    </sheetView>
  </sheetViews>
  <sheetFormatPr defaultColWidth="9.00390625" defaultRowHeight="12.75"/>
  <cols>
    <col min="1" max="1" width="16.375" style="16" customWidth="1"/>
    <col min="2" max="2" width="99.00390625" style="0" customWidth="1"/>
    <col min="3" max="4" width="12.125" style="18" customWidth="1"/>
    <col min="5" max="5" width="10.75390625" style="26" customWidth="1"/>
    <col min="6" max="6" width="1.625" style="5" customWidth="1"/>
    <col min="7" max="7" width="9.125" style="6" customWidth="1"/>
    <col min="8" max="16384" width="9.125" style="7" customWidth="1"/>
  </cols>
  <sheetData>
    <row r="1" spans="1:5" ht="21" customHeight="1">
      <c r="A1" s="1"/>
      <c r="B1" s="2"/>
      <c r="C1" s="3"/>
      <c r="D1" s="3"/>
      <c r="E1" s="4"/>
    </row>
    <row r="2" spans="1:5" ht="19.5" hidden="1">
      <c r="A2" s="8"/>
      <c r="B2" s="9"/>
      <c r="C2" s="3"/>
      <c r="D2" s="3"/>
      <c r="E2" s="9"/>
    </row>
    <row r="3" spans="1:5" ht="15.75" customHeight="1">
      <c r="A3" s="8"/>
      <c r="B3" s="27" t="s">
        <v>211</v>
      </c>
      <c r="C3" s="10"/>
      <c r="D3" s="10"/>
      <c r="E3" s="28" t="s">
        <v>212</v>
      </c>
    </row>
    <row r="4" spans="1:5" ht="15.75">
      <c r="A4" s="1"/>
      <c r="B4" s="45" t="s">
        <v>213</v>
      </c>
      <c r="C4" s="11"/>
      <c r="D4" s="11"/>
      <c r="E4" s="29" t="s">
        <v>217</v>
      </c>
    </row>
    <row r="5" spans="1:5" ht="15.75">
      <c r="A5" s="1"/>
      <c r="B5" s="45"/>
      <c r="C5" s="11"/>
      <c r="D5" s="11"/>
      <c r="E5" s="30" t="s">
        <v>214</v>
      </c>
    </row>
    <row r="6" spans="1:5" ht="15.75">
      <c r="A6" s="1"/>
      <c r="B6" s="12"/>
      <c r="C6" s="11"/>
      <c r="D6" s="11"/>
      <c r="E6" s="31" t="s">
        <v>215</v>
      </c>
    </row>
    <row r="7" spans="1:5" ht="16.5" thickBot="1">
      <c r="A7" s="13"/>
      <c r="B7" s="12"/>
      <c r="C7" s="11"/>
      <c r="D7" s="11"/>
      <c r="E7" s="32" t="s">
        <v>216</v>
      </c>
    </row>
    <row r="8" spans="1:5" ht="12.75">
      <c r="A8" s="46" t="s">
        <v>0</v>
      </c>
      <c r="B8" s="48" t="s">
        <v>1</v>
      </c>
      <c r="C8" s="50" t="s">
        <v>2</v>
      </c>
      <c r="D8" s="43" t="s">
        <v>218</v>
      </c>
      <c r="E8" s="43" t="s">
        <v>3</v>
      </c>
    </row>
    <row r="9" spans="1:5" ht="13.5" thickBot="1">
      <c r="A9" s="47"/>
      <c r="B9" s="49"/>
      <c r="C9" s="51"/>
      <c r="D9" s="52"/>
      <c r="E9" s="44"/>
    </row>
    <row r="10" spans="1:7" ht="12.75">
      <c r="A10" s="33" t="s">
        <v>4</v>
      </c>
      <c r="B10" s="34"/>
      <c r="C10" s="35"/>
      <c r="D10" s="35"/>
      <c r="E10" s="36"/>
      <c r="F10" s="14"/>
      <c r="G10" s="15"/>
    </row>
    <row r="11" spans="1:7" ht="12.75">
      <c r="A11" s="37" t="s">
        <v>5</v>
      </c>
      <c r="B11" s="38" t="s">
        <v>6</v>
      </c>
      <c r="C11" s="39"/>
      <c r="D11" s="39"/>
      <c r="E11" s="40"/>
      <c r="F11" s="14"/>
      <c r="G11" s="15"/>
    </row>
    <row r="12" spans="1:7" ht="12.75">
      <c r="A12" s="37" t="s">
        <v>5</v>
      </c>
      <c r="B12" s="38" t="s">
        <v>7</v>
      </c>
      <c r="C12" s="39"/>
      <c r="D12" s="39"/>
      <c r="E12" s="40"/>
      <c r="F12" s="14"/>
      <c r="G12" s="15"/>
    </row>
    <row r="13" spans="1:7" ht="12.75">
      <c r="A13" s="16" t="s">
        <v>8</v>
      </c>
      <c r="B13" s="17" t="s">
        <v>9</v>
      </c>
      <c r="C13" s="18">
        <v>2.145</v>
      </c>
      <c r="D13" s="18">
        <f>C13*45.63</f>
        <v>97.87635</v>
      </c>
      <c r="E13" s="19" t="s">
        <v>10</v>
      </c>
      <c r="F13" s="14"/>
      <c r="G13" s="20">
        <v>4387</v>
      </c>
    </row>
    <row r="14" spans="1:7" ht="12.75">
      <c r="A14" s="16" t="s">
        <v>11</v>
      </c>
      <c r="B14" s="17" t="s">
        <v>12</v>
      </c>
      <c r="C14" s="18">
        <v>4.16</v>
      </c>
      <c r="D14" s="18">
        <f aca="true" t="shared" si="0" ref="D14:D77">C14*45.63</f>
        <v>189.82080000000002</v>
      </c>
      <c r="E14" s="19" t="s">
        <v>10</v>
      </c>
      <c r="F14" s="14"/>
      <c r="G14" s="20">
        <v>4391</v>
      </c>
    </row>
    <row r="15" spans="1:7" ht="12.75">
      <c r="A15" s="16" t="s">
        <v>13</v>
      </c>
      <c r="B15" s="17" t="s">
        <v>14</v>
      </c>
      <c r="C15" s="18">
        <v>2.08</v>
      </c>
      <c r="D15" s="18">
        <f t="shared" si="0"/>
        <v>94.91040000000001</v>
      </c>
      <c r="E15" s="19" t="s">
        <v>10</v>
      </c>
      <c r="F15" s="14"/>
      <c r="G15" s="20">
        <v>4402</v>
      </c>
    </row>
    <row r="16" spans="1:7" ht="12.75">
      <c r="A16" s="16" t="s">
        <v>15</v>
      </c>
      <c r="B16" s="17" t="s">
        <v>16</v>
      </c>
      <c r="C16" s="18">
        <v>2.08</v>
      </c>
      <c r="D16" s="18">
        <f t="shared" si="0"/>
        <v>94.91040000000001</v>
      </c>
      <c r="E16" s="19" t="s">
        <v>10</v>
      </c>
      <c r="F16" s="14"/>
      <c r="G16" s="20">
        <v>4405</v>
      </c>
    </row>
    <row r="17" spans="1:7" ht="12.75">
      <c r="A17" s="17" t="s">
        <v>17</v>
      </c>
      <c r="B17" s="17" t="s">
        <v>18</v>
      </c>
      <c r="C17" s="18">
        <v>2.21</v>
      </c>
      <c r="D17" s="18">
        <f t="shared" si="0"/>
        <v>100.84230000000001</v>
      </c>
      <c r="E17" s="19" t="s">
        <v>10</v>
      </c>
      <c r="F17" s="14"/>
      <c r="G17" s="20">
        <v>4407</v>
      </c>
    </row>
    <row r="18" spans="1:7" ht="12.75">
      <c r="A18" s="41" t="s">
        <v>5</v>
      </c>
      <c r="B18" s="41" t="s">
        <v>19</v>
      </c>
      <c r="C18" s="41">
        <v>0</v>
      </c>
      <c r="D18" s="39">
        <f t="shared" si="0"/>
        <v>0</v>
      </c>
      <c r="E18" s="41"/>
      <c r="F18" s="14"/>
      <c r="G18" s="15"/>
    </row>
    <row r="19" spans="1:7" ht="12.75">
      <c r="A19" s="16" t="s">
        <v>20</v>
      </c>
      <c r="B19" s="17" t="s">
        <v>21</v>
      </c>
      <c r="C19" s="18">
        <v>2.08</v>
      </c>
      <c r="D19" s="18">
        <f t="shared" si="0"/>
        <v>94.91040000000001</v>
      </c>
      <c r="E19" s="19" t="s">
        <v>10</v>
      </c>
      <c r="F19" s="14"/>
      <c r="G19" s="20">
        <v>4384</v>
      </c>
    </row>
    <row r="20" spans="1:7" ht="12.75">
      <c r="A20" s="16" t="s">
        <v>22</v>
      </c>
      <c r="B20" s="17" t="s">
        <v>23</v>
      </c>
      <c r="C20" s="18">
        <v>2.47</v>
      </c>
      <c r="D20" s="18">
        <f t="shared" si="0"/>
        <v>112.70610000000002</v>
      </c>
      <c r="E20" s="19" t="s">
        <v>10</v>
      </c>
      <c r="F20" s="14"/>
      <c r="G20" s="20">
        <v>4403</v>
      </c>
    </row>
    <row r="21" spans="1:7" ht="12.75">
      <c r="A21" s="17" t="s">
        <v>24</v>
      </c>
      <c r="B21" s="17" t="s">
        <v>25</v>
      </c>
      <c r="C21" s="18">
        <v>2.405</v>
      </c>
      <c r="D21" s="18">
        <f t="shared" si="0"/>
        <v>109.74015</v>
      </c>
      <c r="E21" s="19" t="s">
        <v>26</v>
      </c>
      <c r="F21" s="14"/>
      <c r="G21" s="20">
        <v>4404</v>
      </c>
    </row>
    <row r="22" spans="1:7" ht="12.75">
      <c r="A22" s="17" t="s">
        <v>27</v>
      </c>
      <c r="B22" s="17" t="s">
        <v>28</v>
      </c>
      <c r="C22" s="18" t="s">
        <v>29</v>
      </c>
      <c r="E22" s="21" t="s">
        <v>30</v>
      </c>
      <c r="F22" s="22"/>
      <c r="G22" s="23">
        <v>7585</v>
      </c>
    </row>
    <row r="23" spans="1:7" ht="12.75">
      <c r="A23" s="16" t="s">
        <v>31</v>
      </c>
      <c r="B23" s="17" t="s">
        <v>32</v>
      </c>
      <c r="C23" s="18">
        <v>2.47</v>
      </c>
      <c r="D23" s="18">
        <f t="shared" si="0"/>
        <v>112.70610000000002</v>
      </c>
      <c r="E23" s="19" t="s">
        <v>10</v>
      </c>
      <c r="F23" s="14"/>
      <c r="G23" s="20">
        <v>4406</v>
      </c>
    </row>
    <row r="24" spans="1:7" ht="12.75">
      <c r="A24" s="16" t="s">
        <v>33</v>
      </c>
      <c r="B24" s="17" t="s">
        <v>34</v>
      </c>
      <c r="C24" s="18">
        <v>2.47</v>
      </c>
      <c r="D24" s="18">
        <f t="shared" si="0"/>
        <v>112.70610000000002</v>
      </c>
      <c r="E24" s="19" t="s">
        <v>10</v>
      </c>
      <c r="F24" s="14"/>
      <c r="G24" s="20">
        <v>4408</v>
      </c>
    </row>
    <row r="25" spans="1:7" ht="12.75">
      <c r="A25" s="16" t="s">
        <v>35</v>
      </c>
      <c r="B25" s="17" t="s">
        <v>36</v>
      </c>
      <c r="C25" s="18">
        <v>2.47</v>
      </c>
      <c r="D25" s="18">
        <f t="shared" si="0"/>
        <v>112.70610000000002</v>
      </c>
      <c r="E25" s="19" t="s">
        <v>10</v>
      </c>
      <c r="F25" s="14"/>
      <c r="G25" s="20">
        <v>4409</v>
      </c>
    </row>
    <row r="26" spans="1:7" ht="12.75">
      <c r="A26" s="16" t="s">
        <v>37</v>
      </c>
      <c r="B26" s="17" t="s">
        <v>38</v>
      </c>
      <c r="C26" s="18">
        <v>2.47</v>
      </c>
      <c r="D26" s="18">
        <f t="shared" si="0"/>
        <v>112.70610000000002</v>
      </c>
      <c r="E26" s="19" t="s">
        <v>26</v>
      </c>
      <c r="F26" s="14"/>
      <c r="G26" s="20">
        <v>4410</v>
      </c>
    </row>
    <row r="27" spans="1:7" ht="12.75">
      <c r="A27" s="16" t="s">
        <v>39</v>
      </c>
      <c r="B27" s="17" t="s">
        <v>40</v>
      </c>
      <c r="C27" s="18">
        <v>4.16</v>
      </c>
      <c r="D27" s="18">
        <f t="shared" si="0"/>
        <v>189.82080000000002</v>
      </c>
      <c r="E27" s="19" t="s">
        <v>10</v>
      </c>
      <c r="F27" s="14"/>
      <c r="G27" s="20">
        <v>4411</v>
      </c>
    </row>
    <row r="28" spans="1:7" ht="12.75">
      <c r="A28" s="16" t="s">
        <v>41</v>
      </c>
      <c r="B28" s="17" t="s">
        <v>42</v>
      </c>
      <c r="C28" s="18" t="s">
        <v>29</v>
      </c>
      <c r="E28" s="19" t="s">
        <v>10</v>
      </c>
      <c r="F28" s="14"/>
      <c r="G28" s="20">
        <v>4415</v>
      </c>
    </row>
    <row r="29" spans="1:7" ht="12.75">
      <c r="A29" s="16" t="s">
        <v>43</v>
      </c>
      <c r="B29" s="17" t="s">
        <v>44</v>
      </c>
      <c r="C29" s="18" t="s">
        <v>29</v>
      </c>
      <c r="E29" s="19" t="s">
        <v>45</v>
      </c>
      <c r="F29" s="14"/>
      <c r="G29" s="20">
        <v>4416</v>
      </c>
    </row>
    <row r="30" spans="1:7" ht="12.75">
      <c r="A30" s="16" t="s">
        <v>46</v>
      </c>
      <c r="B30" s="17" t="s">
        <v>47</v>
      </c>
      <c r="C30" s="18" t="s">
        <v>29</v>
      </c>
      <c r="E30" s="19" t="s">
        <v>45</v>
      </c>
      <c r="F30" s="14"/>
      <c r="G30" s="20">
        <v>4417</v>
      </c>
    </row>
    <row r="31" spans="1:7" ht="12.75">
      <c r="A31" s="16" t="s">
        <v>48</v>
      </c>
      <c r="B31" s="17" t="s">
        <v>49</v>
      </c>
      <c r="C31" s="18">
        <v>11.83</v>
      </c>
      <c r="D31" s="18">
        <f t="shared" si="0"/>
        <v>539.8029</v>
      </c>
      <c r="E31" s="19" t="s">
        <v>10</v>
      </c>
      <c r="F31" s="14"/>
      <c r="G31" s="20">
        <v>4427</v>
      </c>
    </row>
    <row r="32" spans="1:7" ht="12.75">
      <c r="A32" s="16" t="s">
        <v>50</v>
      </c>
      <c r="B32" s="17" t="s">
        <v>51</v>
      </c>
      <c r="C32" s="18">
        <v>12.22</v>
      </c>
      <c r="D32" s="18">
        <f t="shared" si="0"/>
        <v>557.5986</v>
      </c>
      <c r="E32" s="19" t="s">
        <v>10</v>
      </c>
      <c r="F32" s="14"/>
      <c r="G32" s="20">
        <v>4428</v>
      </c>
    </row>
    <row r="33" spans="1:7" ht="12.75">
      <c r="A33" s="16" t="s">
        <v>52</v>
      </c>
      <c r="B33" s="17" t="s">
        <v>53</v>
      </c>
      <c r="C33" s="18" t="s">
        <v>29</v>
      </c>
      <c r="E33" s="19" t="s">
        <v>10</v>
      </c>
      <c r="F33" s="14"/>
      <c r="G33" s="20">
        <v>4443</v>
      </c>
    </row>
    <row r="34" spans="1:7" ht="12.75">
      <c r="A34" s="16" t="s">
        <v>54</v>
      </c>
      <c r="B34" s="17" t="s">
        <v>55</v>
      </c>
      <c r="C34" s="18" t="s">
        <v>29</v>
      </c>
      <c r="E34" s="19" t="s">
        <v>10</v>
      </c>
      <c r="F34" s="14"/>
      <c r="G34" s="20">
        <v>4449</v>
      </c>
    </row>
    <row r="35" spans="1:7" ht="12.75">
      <c r="A35" s="41" t="s">
        <v>5</v>
      </c>
      <c r="B35" s="41" t="s">
        <v>56</v>
      </c>
      <c r="C35" s="41">
        <v>0</v>
      </c>
      <c r="D35" s="39">
        <f t="shared" si="0"/>
        <v>0</v>
      </c>
      <c r="E35" s="41"/>
      <c r="F35" s="14"/>
      <c r="G35" s="15"/>
    </row>
    <row r="36" spans="1:7" ht="12.75">
      <c r="A36" s="17" t="s">
        <v>57</v>
      </c>
      <c r="B36" s="17" t="s">
        <v>58</v>
      </c>
      <c r="C36" s="18">
        <v>8.19</v>
      </c>
      <c r="D36" s="18">
        <f t="shared" si="0"/>
        <v>373.7097</v>
      </c>
      <c r="E36" s="21" t="s">
        <v>30</v>
      </c>
      <c r="F36" s="22"/>
      <c r="G36" s="23">
        <v>3569</v>
      </c>
    </row>
    <row r="37" spans="1:7" ht="12.75">
      <c r="A37" s="17" t="s">
        <v>59</v>
      </c>
      <c r="B37" s="17" t="s">
        <v>60</v>
      </c>
      <c r="C37" s="18" t="s">
        <v>29</v>
      </c>
      <c r="E37" s="21" t="s">
        <v>30</v>
      </c>
      <c r="F37" s="22"/>
      <c r="G37" s="23">
        <v>3570</v>
      </c>
    </row>
    <row r="38" spans="1:7" ht="12.75">
      <c r="A38" s="17" t="s">
        <v>61</v>
      </c>
      <c r="B38" s="17" t="s">
        <v>62</v>
      </c>
      <c r="C38" s="18">
        <v>19.5</v>
      </c>
      <c r="D38" s="18">
        <f t="shared" si="0"/>
        <v>889.7850000000001</v>
      </c>
      <c r="E38" s="19" t="s">
        <v>63</v>
      </c>
      <c r="F38" s="14"/>
      <c r="G38" s="20">
        <v>4316</v>
      </c>
    </row>
    <row r="39" spans="1:7" ht="12.75">
      <c r="A39" s="17" t="s">
        <v>64</v>
      </c>
      <c r="B39" s="17" t="s">
        <v>65</v>
      </c>
      <c r="C39" s="18">
        <v>169</v>
      </c>
      <c r="D39" s="18">
        <f t="shared" si="0"/>
        <v>7711.47</v>
      </c>
      <c r="E39" s="19" t="s">
        <v>45</v>
      </c>
      <c r="F39" s="14"/>
      <c r="G39" s="20">
        <v>4317</v>
      </c>
    </row>
    <row r="40" spans="1:7" ht="12.75">
      <c r="A40" s="16" t="s">
        <v>66</v>
      </c>
      <c r="B40" s="17" t="s">
        <v>67</v>
      </c>
      <c r="C40" s="18">
        <v>7.15</v>
      </c>
      <c r="D40" s="18">
        <f t="shared" si="0"/>
        <v>326.2545</v>
      </c>
      <c r="E40" s="19" t="s">
        <v>30</v>
      </c>
      <c r="F40" s="14"/>
      <c r="G40" s="20">
        <v>4943</v>
      </c>
    </row>
    <row r="41" spans="1:7" ht="12.75">
      <c r="A41" s="16" t="s">
        <v>68</v>
      </c>
      <c r="B41" s="17" t="s">
        <v>69</v>
      </c>
      <c r="C41" s="18">
        <v>7.8</v>
      </c>
      <c r="D41" s="18">
        <f t="shared" si="0"/>
        <v>355.914</v>
      </c>
      <c r="E41" s="19" t="s">
        <v>30</v>
      </c>
      <c r="F41" s="14"/>
      <c r="G41" s="20">
        <v>4944</v>
      </c>
    </row>
    <row r="42" spans="1:7" ht="12.75">
      <c r="A42" s="16" t="s">
        <v>70</v>
      </c>
      <c r="B42" s="17" t="s">
        <v>71</v>
      </c>
      <c r="C42" s="18">
        <v>7.93</v>
      </c>
      <c r="D42" s="18">
        <f t="shared" si="0"/>
        <v>361.84590000000003</v>
      </c>
      <c r="E42" s="19" t="s">
        <v>72</v>
      </c>
      <c r="F42" s="14"/>
      <c r="G42" s="20">
        <v>4945</v>
      </c>
    </row>
    <row r="43" spans="1:7" ht="12.75">
      <c r="A43" s="16" t="s">
        <v>73</v>
      </c>
      <c r="B43" s="17" t="s">
        <v>74</v>
      </c>
      <c r="C43" s="18">
        <v>9.75</v>
      </c>
      <c r="D43" s="18">
        <f t="shared" si="0"/>
        <v>444.89250000000004</v>
      </c>
      <c r="E43" s="19" t="s">
        <v>72</v>
      </c>
      <c r="F43" s="14"/>
      <c r="G43" s="20">
        <v>4946</v>
      </c>
    </row>
    <row r="44" spans="1:7" ht="12.75">
      <c r="A44" s="16" t="s">
        <v>75</v>
      </c>
      <c r="B44" s="17" t="s">
        <v>76</v>
      </c>
      <c r="C44" s="18">
        <v>11.44</v>
      </c>
      <c r="D44" s="18">
        <f t="shared" si="0"/>
        <v>522.0072</v>
      </c>
      <c r="E44" s="19" t="s">
        <v>72</v>
      </c>
      <c r="F44" s="14"/>
      <c r="G44" s="20">
        <v>4947</v>
      </c>
    </row>
    <row r="45" spans="1:7" ht="12.75">
      <c r="A45" s="17" t="s">
        <v>77</v>
      </c>
      <c r="B45" s="17" t="s">
        <v>78</v>
      </c>
      <c r="C45" s="18">
        <v>15.6</v>
      </c>
      <c r="D45" s="18">
        <f t="shared" si="0"/>
        <v>711.828</v>
      </c>
      <c r="E45" s="19" t="s">
        <v>30</v>
      </c>
      <c r="F45" s="14"/>
      <c r="G45" s="20">
        <v>4948</v>
      </c>
    </row>
    <row r="46" spans="1:7" ht="12.75">
      <c r="A46" s="16" t="s">
        <v>79</v>
      </c>
      <c r="B46" s="17" t="s">
        <v>80</v>
      </c>
      <c r="C46" s="18">
        <v>23.66</v>
      </c>
      <c r="D46" s="18">
        <f t="shared" si="0"/>
        <v>1079.6058</v>
      </c>
      <c r="E46" s="19" t="s">
        <v>63</v>
      </c>
      <c r="F46" s="14"/>
      <c r="G46" s="20">
        <v>4949</v>
      </c>
    </row>
    <row r="47" spans="1:7" ht="12.75">
      <c r="A47" s="17" t="s">
        <v>81</v>
      </c>
      <c r="B47" s="17" t="s">
        <v>82</v>
      </c>
      <c r="C47" s="18">
        <v>45.5</v>
      </c>
      <c r="D47" s="18">
        <f t="shared" si="0"/>
        <v>2076.165</v>
      </c>
      <c r="E47" s="19" t="s">
        <v>30</v>
      </c>
      <c r="F47" s="14"/>
      <c r="G47" s="20">
        <v>4950</v>
      </c>
    </row>
    <row r="48" spans="1:7" ht="12.75">
      <c r="A48" s="17" t="s">
        <v>83</v>
      </c>
      <c r="B48" s="17" t="s">
        <v>84</v>
      </c>
      <c r="C48" s="18">
        <v>78</v>
      </c>
      <c r="D48" s="18">
        <f t="shared" si="0"/>
        <v>3559.1400000000003</v>
      </c>
      <c r="E48" s="19" t="s">
        <v>30</v>
      </c>
      <c r="F48" s="14"/>
      <c r="G48" s="20">
        <v>4952</v>
      </c>
    </row>
    <row r="49" spans="1:7" ht="12.75">
      <c r="A49" s="41" t="s">
        <v>5</v>
      </c>
      <c r="B49" s="41" t="s">
        <v>85</v>
      </c>
      <c r="C49" s="41">
        <v>0</v>
      </c>
      <c r="D49" s="39">
        <f t="shared" si="0"/>
        <v>0</v>
      </c>
      <c r="E49" s="41"/>
      <c r="F49" s="14"/>
      <c r="G49" s="15"/>
    </row>
    <row r="50" spans="1:7" ht="12.75">
      <c r="A50" s="16" t="s">
        <v>86</v>
      </c>
      <c r="B50" s="17" t="s">
        <v>87</v>
      </c>
      <c r="C50" s="18">
        <v>5.72</v>
      </c>
      <c r="D50" s="18">
        <f t="shared" si="0"/>
        <v>261.0036</v>
      </c>
      <c r="E50" s="19" t="s">
        <v>30</v>
      </c>
      <c r="F50" s="14"/>
      <c r="G50" s="20">
        <v>5435</v>
      </c>
    </row>
    <row r="51" spans="1:7" ht="12.75">
      <c r="A51" s="16" t="s">
        <v>88</v>
      </c>
      <c r="B51" s="17" t="s">
        <v>89</v>
      </c>
      <c r="C51" s="18">
        <v>5.85</v>
      </c>
      <c r="D51" s="18">
        <f t="shared" si="0"/>
        <v>266.9355</v>
      </c>
      <c r="E51" s="19" t="s">
        <v>30</v>
      </c>
      <c r="F51" s="14"/>
      <c r="G51" s="20">
        <v>5436</v>
      </c>
    </row>
    <row r="52" spans="1:7" ht="12.75">
      <c r="A52" s="16" t="s">
        <v>90</v>
      </c>
      <c r="B52" s="17" t="s">
        <v>91</v>
      </c>
      <c r="C52" s="18" t="s">
        <v>29</v>
      </c>
      <c r="E52" s="19" t="s">
        <v>30</v>
      </c>
      <c r="F52" s="14"/>
      <c r="G52" s="20">
        <v>5437</v>
      </c>
    </row>
    <row r="53" spans="1:7" ht="12.75">
      <c r="A53" s="16" t="s">
        <v>92</v>
      </c>
      <c r="B53" s="17" t="s">
        <v>93</v>
      </c>
      <c r="C53" s="18">
        <v>11.7</v>
      </c>
      <c r="D53" s="18">
        <f t="shared" si="0"/>
        <v>533.871</v>
      </c>
      <c r="E53" s="19" t="s">
        <v>30</v>
      </c>
      <c r="F53" s="14"/>
      <c r="G53" s="20">
        <v>5438</v>
      </c>
    </row>
    <row r="54" spans="1:7" ht="12.75">
      <c r="A54" s="16" t="s">
        <v>94</v>
      </c>
      <c r="B54" s="17" t="s">
        <v>95</v>
      </c>
      <c r="C54" s="18">
        <v>14.56</v>
      </c>
      <c r="D54" s="18">
        <f t="shared" si="0"/>
        <v>664.3728000000001</v>
      </c>
      <c r="E54" s="19" t="s">
        <v>30</v>
      </c>
      <c r="F54" s="14"/>
      <c r="G54" s="20">
        <v>5440</v>
      </c>
    </row>
    <row r="55" spans="1:7" ht="12.75">
      <c r="A55" s="16" t="s">
        <v>96</v>
      </c>
      <c r="B55" s="17" t="s">
        <v>95</v>
      </c>
      <c r="C55" s="18">
        <v>16.64</v>
      </c>
      <c r="D55" s="18">
        <f t="shared" si="0"/>
        <v>759.2832000000001</v>
      </c>
      <c r="E55" s="19" t="s">
        <v>30</v>
      </c>
      <c r="F55" s="14"/>
      <c r="G55" s="20">
        <v>5439</v>
      </c>
    </row>
    <row r="56" spans="1:7" ht="12.75">
      <c r="A56" s="17" t="s">
        <v>97</v>
      </c>
      <c r="B56" s="17" t="s">
        <v>98</v>
      </c>
      <c r="C56" s="18">
        <v>30.55</v>
      </c>
      <c r="D56" s="18">
        <f t="shared" si="0"/>
        <v>1393.9965000000002</v>
      </c>
      <c r="E56" s="19" t="s">
        <v>45</v>
      </c>
      <c r="F56" s="14"/>
      <c r="G56" s="20">
        <v>5441</v>
      </c>
    </row>
    <row r="57" spans="1:7" ht="12.75">
      <c r="A57" s="16" t="s">
        <v>99</v>
      </c>
      <c r="B57" s="17" t="s">
        <v>100</v>
      </c>
      <c r="C57" s="18">
        <v>40.3</v>
      </c>
      <c r="D57" s="18">
        <f t="shared" si="0"/>
        <v>1838.889</v>
      </c>
      <c r="E57" s="19" t="s">
        <v>30</v>
      </c>
      <c r="F57" s="14"/>
      <c r="G57" s="20">
        <v>5442</v>
      </c>
    </row>
    <row r="58" spans="1:7" ht="12.75">
      <c r="A58" s="41" t="s">
        <v>5</v>
      </c>
      <c r="B58" s="41" t="s">
        <v>101</v>
      </c>
      <c r="C58" s="41">
        <v>0</v>
      </c>
      <c r="D58" s="39">
        <f t="shared" si="0"/>
        <v>0</v>
      </c>
      <c r="E58" s="41"/>
      <c r="F58" s="14"/>
      <c r="G58" s="15"/>
    </row>
    <row r="59" spans="1:7" ht="12.75">
      <c r="A59" s="16" t="s">
        <v>102</v>
      </c>
      <c r="B59" s="17" t="s">
        <v>103</v>
      </c>
      <c r="C59" s="18">
        <v>4.914</v>
      </c>
      <c r="D59" s="18">
        <f t="shared" si="0"/>
        <v>224.22582</v>
      </c>
      <c r="E59" s="19" t="s">
        <v>104</v>
      </c>
      <c r="F59" s="14"/>
      <c r="G59" s="20">
        <v>2306</v>
      </c>
    </row>
    <row r="60" spans="1:7" ht="12.75">
      <c r="A60" s="17" t="s">
        <v>105</v>
      </c>
      <c r="B60" s="17" t="s">
        <v>106</v>
      </c>
      <c r="C60" s="21">
        <v>10.4</v>
      </c>
      <c r="D60" s="18">
        <f t="shared" si="0"/>
        <v>474.552</v>
      </c>
      <c r="E60" s="21" t="s">
        <v>45</v>
      </c>
      <c r="F60" s="24"/>
      <c r="G60" s="20">
        <v>8341</v>
      </c>
    </row>
    <row r="61" spans="1:7" ht="12.75">
      <c r="A61" s="16" t="s">
        <v>107</v>
      </c>
      <c r="B61" s="17" t="s">
        <v>108</v>
      </c>
      <c r="C61" s="18">
        <v>4.68</v>
      </c>
      <c r="D61" s="18">
        <f t="shared" si="0"/>
        <v>213.5484</v>
      </c>
      <c r="E61" s="19" t="s">
        <v>104</v>
      </c>
      <c r="F61" s="14"/>
      <c r="G61" s="20">
        <v>2307</v>
      </c>
    </row>
    <row r="62" spans="1:7" ht="12.75">
      <c r="A62" s="17" t="s">
        <v>109</v>
      </c>
      <c r="B62" s="17" t="s">
        <v>110</v>
      </c>
      <c r="C62" s="21">
        <v>4.095</v>
      </c>
      <c r="D62" s="18">
        <f t="shared" si="0"/>
        <v>186.85485</v>
      </c>
      <c r="E62" s="21" t="s">
        <v>104</v>
      </c>
      <c r="F62" s="24"/>
      <c r="G62" s="20">
        <v>8393</v>
      </c>
    </row>
    <row r="63" spans="1:7" ht="12.75">
      <c r="A63" s="16" t="s">
        <v>111</v>
      </c>
      <c r="B63" s="17" t="s">
        <v>112</v>
      </c>
      <c r="C63" s="18" t="s">
        <v>29</v>
      </c>
      <c r="E63" s="19" t="s">
        <v>30</v>
      </c>
      <c r="F63" s="14"/>
      <c r="G63" s="20">
        <v>2528</v>
      </c>
    </row>
    <row r="64" spans="1:7" ht="12.75">
      <c r="A64" s="16" t="s">
        <v>113</v>
      </c>
      <c r="B64" s="17" t="s">
        <v>114</v>
      </c>
      <c r="C64" s="18" t="s">
        <v>29</v>
      </c>
      <c r="E64" s="19" t="s">
        <v>104</v>
      </c>
      <c r="F64" s="14"/>
      <c r="G64" s="20">
        <v>3114</v>
      </c>
    </row>
    <row r="65" spans="1:7" ht="12.75">
      <c r="A65" s="16" t="s">
        <v>115</v>
      </c>
      <c r="B65" s="17" t="s">
        <v>116</v>
      </c>
      <c r="C65" s="18" t="s">
        <v>29</v>
      </c>
      <c r="E65" s="19" t="s">
        <v>104</v>
      </c>
      <c r="F65" s="14"/>
      <c r="G65" s="20">
        <v>7287</v>
      </c>
    </row>
    <row r="66" spans="1:7" ht="12.75">
      <c r="A66" s="16" t="s">
        <v>117</v>
      </c>
      <c r="B66" s="17" t="s">
        <v>118</v>
      </c>
      <c r="C66" s="18">
        <v>4.42</v>
      </c>
      <c r="D66" s="18">
        <f t="shared" si="0"/>
        <v>201.68460000000002</v>
      </c>
      <c r="E66" s="19" t="s">
        <v>104</v>
      </c>
      <c r="F66" s="14"/>
      <c r="G66" s="20">
        <v>3628</v>
      </c>
    </row>
    <row r="67" spans="1:7" ht="12.75">
      <c r="A67" s="41" t="s">
        <v>5</v>
      </c>
      <c r="B67" s="41" t="s">
        <v>119</v>
      </c>
      <c r="C67" s="41">
        <v>0</v>
      </c>
      <c r="D67" s="39">
        <f t="shared" si="0"/>
        <v>0</v>
      </c>
      <c r="E67" s="41"/>
      <c r="F67" s="14"/>
      <c r="G67" s="15"/>
    </row>
    <row r="68" spans="1:7" ht="12.75">
      <c r="A68" s="17" t="s">
        <v>120</v>
      </c>
      <c r="B68" s="17" t="s">
        <v>121</v>
      </c>
      <c r="C68" s="18">
        <v>1.04</v>
      </c>
      <c r="D68" s="18">
        <f t="shared" si="0"/>
        <v>47.455200000000005</v>
      </c>
      <c r="E68" s="21" t="s">
        <v>122</v>
      </c>
      <c r="F68" s="24"/>
      <c r="G68" s="20">
        <v>5726</v>
      </c>
    </row>
    <row r="69" spans="1:7" ht="12.75">
      <c r="A69" s="17" t="s">
        <v>123</v>
      </c>
      <c r="B69" s="17" t="s">
        <v>124</v>
      </c>
      <c r="C69" s="18">
        <v>0.975</v>
      </c>
      <c r="D69" s="18">
        <f t="shared" si="0"/>
        <v>44.48925</v>
      </c>
      <c r="E69" s="21" t="s">
        <v>122</v>
      </c>
      <c r="F69" s="24"/>
      <c r="G69" s="20">
        <v>5727</v>
      </c>
    </row>
    <row r="70" spans="1:7" ht="12.75">
      <c r="A70" s="17" t="s">
        <v>125</v>
      </c>
      <c r="B70" s="17" t="s">
        <v>126</v>
      </c>
      <c r="C70" s="18">
        <v>1.17</v>
      </c>
      <c r="D70" s="18">
        <f t="shared" si="0"/>
        <v>53.3871</v>
      </c>
      <c r="E70" s="21" t="s">
        <v>122</v>
      </c>
      <c r="F70" s="24"/>
      <c r="G70" s="20">
        <v>5728</v>
      </c>
    </row>
    <row r="71" spans="1:7" ht="12.75">
      <c r="A71" s="17" t="s">
        <v>127</v>
      </c>
      <c r="B71" s="17" t="s">
        <v>128</v>
      </c>
      <c r="C71" s="18">
        <v>1.235</v>
      </c>
      <c r="D71" s="18">
        <f t="shared" si="0"/>
        <v>56.35305000000001</v>
      </c>
      <c r="E71" s="21" t="s">
        <v>122</v>
      </c>
      <c r="F71" s="24"/>
      <c r="G71" s="20">
        <v>5729</v>
      </c>
    </row>
    <row r="72" spans="1:7" ht="12.75">
      <c r="A72" s="17" t="s">
        <v>129</v>
      </c>
      <c r="B72" s="17" t="s">
        <v>130</v>
      </c>
      <c r="C72" s="18">
        <v>1.105</v>
      </c>
      <c r="D72" s="18">
        <f t="shared" si="0"/>
        <v>50.421150000000004</v>
      </c>
      <c r="E72" s="21" t="s">
        <v>122</v>
      </c>
      <c r="F72" s="24"/>
      <c r="G72" s="20">
        <v>7619</v>
      </c>
    </row>
    <row r="73" spans="1:7" ht="12.75">
      <c r="A73" s="17" t="s">
        <v>131</v>
      </c>
      <c r="B73" s="17" t="s">
        <v>132</v>
      </c>
      <c r="C73" s="18">
        <v>1.105</v>
      </c>
      <c r="D73" s="18">
        <f t="shared" si="0"/>
        <v>50.421150000000004</v>
      </c>
      <c r="E73" s="21" t="s">
        <v>122</v>
      </c>
      <c r="F73" s="24"/>
      <c r="G73" s="20">
        <v>5730</v>
      </c>
    </row>
    <row r="74" spans="1:7" ht="12.75">
      <c r="A74" s="17" t="s">
        <v>133</v>
      </c>
      <c r="B74" s="17" t="s">
        <v>134</v>
      </c>
      <c r="C74" s="18">
        <v>1.235</v>
      </c>
      <c r="D74" s="18">
        <f t="shared" si="0"/>
        <v>56.35305000000001</v>
      </c>
      <c r="E74" s="21" t="s">
        <v>122</v>
      </c>
      <c r="F74" s="24"/>
      <c r="G74" s="20">
        <v>5731</v>
      </c>
    </row>
    <row r="75" spans="1:7" ht="12.75">
      <c r="A75" s="17" t="s">
        <v>135</v>
      </c>
      <c r="B75" s="17" t="s">
        <v>136</v>
      </c>
      <c r="C75" s="18">
        <v>1.365</v>
      </c>
      <c r="D75" s="18">
        <f t="shared" si="0"/>
        <v>62.28495</v>
      </c>
      <c r="E75" s="21" t="s">
        <v>122</v>
      </c>
      <c r="F75" s="24"/>
      <c r="G75" s="20">
        <v>5732</v>
      </c>
    </row>
    <row r="76" spans="1:7" ht="12.75">
      <c r="A76" s="17" t="s">
        <v>137</v>
      </c>
      <c r="B76" s="17" t="s">
        <v>138</v>
      </c>
      <c r="C76" s="18">
        <v>1.4560000000000002</v>
      </c>
      <c r="D76" s="18">
        <f t="shared" si="0"/>
        <v>66.43728000000002</v>
      </c>
      <c r="E76" s="21" t="s">
        <v>122</v>
      </c>
      <c r="F76" s="24"/>
      <c r="G76" s="20">
        <v>5733</v>
      </c>
    </row>
    <row r="77" spans="1:7" ht="12.75">
      <c r="A77" s="17" t="s">
        <v>139</v>
      </c>
      <c r="B77" s="17" t="s">
        <v>140</v>
      </c>
      <c r="C77" s="18">
        <v>1.69</v>
      </c>
      <c r="D77" s="18">
        <f t="shared" si="0"/>
        <v>77.1147</v>
      </c>
      <c r="E77" s="21" t="s">
        <v>141</v>
      </c>
      <c r="F77" s="24"/>
      <c r="G77" s="20">
        <v>5734</v>
      </c>
    </row>
    <row r="78" spans="1:7" ht="12.75">
      <c r="A78" s="17" t="s">
        <v>142</v>
      </c>
      <c r="B78" s="17" t="s">
        <v>143</v>
      </c>
      <c r="C78" s="18">
        <v>1.7680000000000002</v>
      </c>
      <c r="D78" s="18">
        <f aca="true" t="shared" si="1" ref="D78:D111">C78*45.63</f>
        <v>80.67384000000001</v>
      </c>
      <c r="E78" s="21" t="s">
        <v>141</v>
      </c>
      <c r="F78" s="24"/>
      <c r="G78" s="20">
        <v>5735</v>
      </c>
    </row>
    <row r="79" spans="1:7" ht="12.75">
      <c r="A79" s="17" t="s">
        <v>144</v>
      </c>
      <c r="B79" s="17" t="s">
        <v>145</v>
      </c>
      <c r="C79" s="18">
        <v>1.95</v>
      </c>
      <c r="D79" s="18">
        <f t="shared" si="1"/>
        <v>88.9785</v>
      </c>
      <c r="E79" s="21" t="s">
        <v>141</v>
      </c>
      <c r="F79" s="24"/>
      <c r="G79" s="20">
        <v>5736</v>
      </c>
    </row>
    <row r="80" spans="1:7" ht="12.75">
      <c r="A80" s="17" t="s">
        <v>146</v>
      </c>
      <c r="B80" s="17" t="s">
        <v>147</v>
      </c>
      <c r="C80" s="18">
        <v>1.82</v>
      </c>
      <c r="D80" s="18">
        <f t="shared" si="1"/>
        <v>83.04660000000001</v>
      </c>
      <c r="E80" s="21" t="s">
        <v>148</v>
      </c>
      <c r="F80" s="24"/>
      <c r="G80" s="20">
        <v>5737</v>
      </c>
    </row>
    <row r="81" spans="1:7" ht="12.75">
      <c r="A81" s="17" t="s">
        <v>149</v>
      </c>
      <c r="B81" s="17" t="s">
        <v>150</v>
      </c>
      <c r="C81" s="18">
        <v>2.47</v>
      </c>
      <c r="D81" s="18">
        <f t="shared" si="1"/>
        <v>112.70610000000002</v>
      </c>
      <c r="E81" s="21" t="s">
        <v>148</v>
      </c>
      <c r="F81" s="24"/>
      <c r="G81" s="20">
        <v>5738</v>
      </c>
    </row>
    <row r="82" spans="1:7" ht="12.75">
      <c r="A82" s="17" t="s">
        <v>151</v>
      </c>
      <c r="B82" s="17" t="s">
        <v>152</v>
      </c>
      <c r="C82" s="18">
        <v>2.73</v>
      </c>
      <c r="D82" s="18">
        <f t="shared" si="1"/>
        <v>124.5699</v>
      </c>
      <c r="E82" s="21" t="s">
        <v>148</v>
      </c>
      <c r="F82" s="24"/>
      <c r="G82" s="20">
        <v>5739</v>
      </c>
    </row>
    <row r="83" spans="1:7" ht="12.75">
      <c r="A83" s="17" t="s">
        <v>153</v>
      </c>
      <c r="B83" s="17" t="s">
        <v>154</v>
      </c>
      <c r="C83" s="18">
        <v>3.64</v>
      </c>
      <c r="D83" s="18">
        <f t="shared" si="1"/>
        <v>166.09320000000002</v>
      </c>
      <c r="E83" s="21" t="s">
        <v>155</v>
      </c>
      <c r="F83" s="24"/>
      <c r="G83" s="20">
        <v>5740</v>
      </c>
    </row>
    <row r="84" spans="1:7" ht="12.75">
      <c r="A84" s="17" t="s">
        <v>156</v>
      </c>
      <c r="B84" s="17" t="s">
        <v>157</v>
      </c>
      <c r="C84" s="18">
        <v>3.9</v>
      </c>
      <c r="D84" s="18">
        <f t="shared" si="1"/>
        <v>177.957</v>
      </c>
      <c r="E84" s="21" t="s">
        <v>155</v>
      </c>
      <c r="F84" s="24"/>
      <c r="G84" s="20">
        <v>5741</v>
      </c>
    </row>
    <row r="85" spans="1:7" ht="12.75">
      <c r="A85" s="17" t="s">
        <v>158</v>
      </c>
      <c r="B85" s="17" t="s">
        <v>159</v>
      </c>
      <c r="C85" s="18">
        <v>3.965</v>
      </c>
      <c r="D85" s="18">
        <f t="shared" si="1"/>
        <v>180.92295000000001</v>
      </c>
      <c r="E85" s="21" t="s">
        <v>160</v>
      </c>
      <c r="F85" s="24"/>
      <c r="G85" s="20">
        <v>5742</v>
      </c>
    </row>
    <row r="86" spans="1:7" ht="12.75">
      <c r="A86" s="17" t="s">
        <v>161</v>
      </c>
      <c r="B86" s="17" t="s">
        <v>162</v>
      </c>
      <c r="C86" s="18">
        <v>4.68</v>
      </c>
      <c r="D86" s="18">
        <f t="shared" si="1"/>
        <v>213.5484</v>
      </c>
      <c r="E86" s="21" t="s">
        <v>160</v>
      </c>
      <c r="F86" s="24"/>
      <c r="G86" s="20">
        <v>5743</v>
      </c>
    </row>
    <row r="87" spans="1:7" ht="12.75">
      <c r="A87" s="41" t="s">
        <v>5</v>
      </c>
      <c r="B87" s="41" t="s">
        <v>163</v>
      </c>
      <c r="C87" s="41">
        <v>0</v>
      </c>
      <c r="D87" s="39">
        <f t="shared" si="1"/>
        <v>0</v>
      </c>
      <c r="E87" s="41"/>
      <c r="F87" s="14"/>
      <c r="G87" s="15"/>
    </row>
    <row r="88" spans="1:7" ht="12.75">
      <c r="A88" s="17" t="s">
        <v>164</v>
      </c>
      <c r="B88" s="17" t="s">
        <v>165</v>
      </c>
      <c r="C88" s="18">
        <v>20.8</v>
      </c>
      <c r="D88" s="18">
        <f t="shared" si="1"/>
        <v>949.104</v>
      </c>
      <c r="E88" s="19" t="s">
        <v>63</v>
      </c>
      <c r="F88" s="14"/>
      <c r="G88" s="20">
        <v>3857</v>
      </c>
    </row>
    <row r="89" spans="1:7" ht="12.75">
      <c r="A89" s="17" t="s">
        <v>166</v>
      </c>
      <c r="B89" s="17" t="s">
        <v>167</v>
      </c>
      <c r="C89" s="21">
        <v>12.896</v>
      </c>
      <c r="D89" s="18">
        <f t="shared" si="1"/>
        <v>588.4444800000001</v>
      </c>
      <c r="E89" s="21" t="s">
        <v>168</v>
      </c>
      <c r="F89" s="24"/>
      <c r="G89" s="20">
        <v>8315</v>
      </c>
    </row>
    <row r="90" spans="1:7" ht="12.75">
      <c r="A90" s="17" t="s">
        <v>169</v>
      </c>
      <c r="B90" s="17" t="s">
        <v>170</v>
      </c>
      <c r="C90" s="21" t="s">
        <v>29</v>
      </c>
      <c r="E90" s="21" t="s">
        <v>168</v>
      </c>
      <c r="F90" s="24"/>
      <c r="G90" s="20">
        <v>8313</v>
      </c>
    </row>
    <row r="91" spans="1:7" ht="12.75">
      <c r="A91" s="17" t="s">
        <v>171</v>
      </c>
      <c r="B91" s="17" t="s">
        <v>172</v>
      </c>
      <c r="C91" s="18">
        <v>23.4</v>
      </c>
      <c r="D91" s="18">
        <f t="shared" si="1"/>
        <v>1067.742</v>
      </c>
      <c r="E91" s="19" t="s">
        <v>63</v>
      </c>
      <c r="F91" s="14"/>
      <c r="G91" s="20">
        <v>3858</v>
      </c>
    </row>
    <row r="92" spans="1:7" ht="12.75">
      <c r="A92" s="33" t="s">
        <v>173</v>
      </c>
      <c r="B92" s="42"/>
      <c r="C92" s="35">
        <v>0</v>
      </c>
      <c r="D92" s="35">
        <f t="shared" si="1"/>
        <v>0</v>
      </c>
      <c r="E92" s="36"/>
      <c r="F92" s="14"/>
      <c r="G92" s="15"/>
    </row>
    <row r="93" spans="1:7" ht="12.75">
      <c r="A93" s="16" t="s">
        <v>174</v>
      </c>
      <c r="B93" s="25" t="s">
        <v>175</v>
      </c>
      <c r="C93" s="18" t="s">
        <v>29</v>
      </c>
      <c r="E93" s="19" t="s">
        <v>30</v>
      </c>
      <c r="F93" s="14"/>
      <c r="G93" s="20">
        <v>5767</v>
      </c>
    </row>
    <row r="94" spans="1:7" ht="12.75">
      <c r="A94" s="16" t="s">
        <v>176</v>
      </c>
      <c r="B94" s="17" t="s">
        <v>177</v>
      </c>
      <c r="C94" s="18" t="s">
        <v>29</v>
      </c>
      <c r="E94" s="19" t="s">
        <v>30</v>
      </c>
      <c r="F94" s="14"/>
      <c r="G94" s="20">
        <v>5768</v>
      </c>
    </row>
    <row r="95" spans="1:7" ht="12.75">
      <c r="A95" s="17" t="s">
        <v>178</v>
      </c>
      <c r="B95" s="17" t="s">
        <v>179</v>
      </c>
      <c r="C95" s="18" t="s">
        <v>29</v>
      </c>
      <c r="E95" s="19" t="s">
        <v>30</v>
      </c>
      <c r="F95" s="14"/>
      <c r="G95" s="20">
        <v>5769</v>
      </c>
    </row>
    <row r="96" spans="1:7" ht="12.75">
      <c r="A96" s="16" t="s">
        <v>180</v>
      </c>
      <c r="B96" s="17" t="s">
        <v>181</v>
      </c>
      <c r="C96" s="18" t="s">
        <v>29</v>
      </c>
      <c r="E96" s="19" t="s">
        <v>30</v>
      </c>
      <c r="F96" s="14"/>
      <c r="G96" s="20">
        <v>5770</v>
      </c>
    </row>
    <row r="97" spans="1:7" ht="12.75">
      <c r="A97" s="17" t="s">
        <v>182</v>
      </c>
      <c r="B97" s="17" t="s">
        <v>183</v>
      </c>
      <c r="C97" s="18">
        <v>7.592</v>
      </c>
      <c r="D97" s="18">
        <f t="shared" si="1"/>
        <v>346.42296</v>
      </c>
      <c r="E97" s="19" t="s">
        <v>30</v>
      </c>
      <c r="F97" s="14"/>
      <c r="G97" s="20">
        <v>5771</v>
      </c>
    </row>
    <row r="98" spans="1:7" ht="12.75">
      <c r="A98" s="16" t="s">
        <v>184</v>
      </c>
      <c r="B98" s="25" t="s">
        <v>185</v>
      </c>
      <c r="C98" s="18" t="s">
        <v>29</v>
      </c>
      <c r="E98" s="19" t="s">
        <v>30</v>
      </c>
      <c r="F98" s="14"/>
      <c r="G98" s="20">
        <v>5772</v>
      </c>
    </row>
    <row r="99" spans="1:7" ht="12.75">
      <c r="A99" s="16" t="s">
        <v>186</v>
      </c>
      <c r="B99" s="17" t="s">
        <v>187</v>
      </c>
      <c r="C99" s="18">
        <v>4.68</v>
      </c>
      <c r="D99" s="18">
        <f t="shared" si="1"/>
        <v>213.5484</v>
      </c>
      <c r="E99" s="19" t="s">
        <v>10</v>
      </c>
      <c r="F99" s="14"/>
      <c r="G99" s="20">
        <v>5773</v>
      </c>
    </row>
    <row r="100" spans="1:7" ht="12.75">
      <c r="A100" s="17" t="s">
        <v>188</v>
      </c>
      <c r="B100" s="17" t="s">
        <v>189</v>
      </c>
      <c r="C100" s="18">
        <v>7.28</v>
      </c>
      <c r="D100" s="18">
        <f t="shared" si="1"/>
        <v>332.18640000000005</v>
      </c>
      <c r="E100" s="19" t="s">
        <v>10</v>
      </c>
      <c r="F100" s="14"/>
      <c r="G100" s="20">
        <v>5774</v>
      </c>
    </row>
    <row r="101" spans="1:7" ht="12.75">
      <c r="A101" s="41" t="s">
        <v>5</v>
      </c>
      <c r="B101" s="41" t="s">
        <v>190</v>
      </c>
      <c r="C101" s="41">
        <v>0</v>
      </c>
      <c r="D101" s="39">
        <f t="shared" si="1"/>
        <v>0</v>
      </c>
      <c r="E101" s="41"/>
      <c r="F101" s="14"/>
      <c r="G101" s="15"/>
    </row>
    <row r="102" spans="1:7" ht="12.75">
      <c r="A102" s="16" t="s">
        <v>191</v>
      </c>
      <c r="B102" s="17" t="s">
        <v>192</v>
      </c>
      <c r="C102" s="18">
        <v>8.06</v>
      </c>
      <c r="D102" s="18">
        <f t="shared" si="1"/>
        <v>367.77780000000007</v>
      </c>
      <c r="E102" s="19" t="s">
        <v>30</v>
      </c>
      <c r="F102" s="14"/>
      <c r="G102" s="20">
        <v>5757</v>
      </c>
    </row>
    <row r="103" spans="1:7" ht="12.75">
      <c r="A103" s="16" t="s">
        <v>193</v>
      </c>
      <c r="B103" s="17" t="s">
        <v>194</v>
      </c>
      <c r="C103" s="18" t="s">
        <v>29</v>
      </c>
      <c r="E103" s="19" t="s">
        <v>30</v>
      </c>
      <c r="F103" s="14"/>
      <c r="G103" s="20">
        <v>5758</v>
      </c>
    </row>
    <row r="104" spans="1:7" ht="12.75">
      <c r="A104" s="16" t="s">
        <v>195</v>
      </c>
      <c r="B104" s="17" t="s">
        <v>196</v>
      </c>
      <c r="C104" s="18" t="s">
        <v>29</v>
      </c>
      <c r="E104" s="19" t="s">
        <v>30</v>
      </c>
      <c r="F104" s="14"/>
      <c r="G104" s="20">
        <v>5759</v>
      </c>
    </row>
    <row r="105" spans="1:7" ht="12.75">
      <c r="A105" s="16" t="s">
        <v>197</v>
      </c>
      <c r="B105" s="17" t="s">
        <v>198</v>
      </c>
      <c r="C105" s="18">
        <v>15.08</v>
      </c>
      <c r="D105" s="18">
        <f t="shared" si="1"/>
        <v>688.1004</v>
      </c>
      <c r="E105" s="19" t="s">
        <v>30</v>
      </c>
      <c r="F105" s="14"/>
      <c r="G105" s="20">
        <v>5760</v>
      </c>
    </row>
    <row r="106" spans="1:7" ht="12.75">
      <c r="A106" s="16" t="s">
        <v>199</v>
      </c>
      <c r="B106" s="17" t="s">
        <v>200</v>
      </c>
      <c r="C106" s="18">
        <v>9.906</v>
      </c>
      <c r="D106" s="18">
        <f t="shared" si="1"/>
        <v>452.01078000000007</v>
      </c>
      <c r="E106" s="19" t="s">
        <v>30</v>
      </c>
      <c r="F106" s="14"/>
      <c r="G106" s="20">
        <v>5761</v>
      </c>
    </row>
    <row r="107" spans="1:7" ht="12.75">
      <c r="A107" s="16" t="s">
        <v>201</v>
      </c>
      <c r="B107" s="17" t="s">
        <v>202</v>
      </c>
      <c r="C107" s="18" t="s">
        <v>29</v>
      </c>
      <c r="E107" s="19" t="s">
        <v>30</v>
      </c>
      <c r="F107" s="14"/>
      <c r="G107" s="20">
        <v>5762</v>
      </c>
    </row>
    <row r="108" spans="1:7" ht="12.75">
      <c r="A108" s="16" t="s">
        <v>203</v>
      </c>
      <c r="B108" s="17" t="s">
        <v>204</v>
      </c>
      <c r="C108" s="18">
        <v>11.05</v>
      </c>
      <c r="D108" s="18">
        <f t="shared" si="1"/>
        <v>504.21150000000006</v>
      </c>
      <c r="E108" s="19" t="s">
        <v>30</v>
      </c>
      <c r="F108" s="14"/>
      <c r="G108" s="20">
        <v>5763</v>
      </c>
    </row>
    <row r="109" spans="1:7" ht="12.75">
      <c r="A109" s="16" t="s">
        <v>205</v>
      </c>
      <c r="B109" s="17" t="s">
        <v>206</v>
      </c>
      <c r="C109" s="18" t="s">
        <v>29</v>
      </c>
      <c r="E109" s="19" t="s">
        <v>30</v>
      </c>
      <c r="F109" s="14"/>
      <c r="G109" s="20">
        <v>5764</v>
      </c>
    </row>
    <row r="110" spans="1:7" ht="12.75">
      <c r="A110" s="16" t="s">
        <v>207</v>
      </c>
      <c r="B110" s="17" t="s">
        <v>208</v>
      </c>
      <c r="C110" s="18" t="s">
        <v>29</v>
      </c>
      <c r="E110" s="19" t="s">
        <v>30</v>
      </c>
      <c r="F110" s="14"/>
      <c r="G110" s="20">
        <v>5765</v>
      </c>
    </row>
    <row r="111" spans="1:7" ht="12.75">
      <c r="A111" s="16" t="s">
        <v>209</v>
      </c>
      <c r="B111" s="17" t="s">
        <v>210</v>
      </c>
      <c r="C111" s="18">
        <v>41.6</v>
      </c>
      <c r="D111" s="18">
        <f t="shared" si="1"/>
        <v>1898.208</v>
      </c>
      <c r="E111" s="19" t="s">
        <v>30</v>
      </c>
      <c r="F111" s="14"/>
      <c r="G111" s="20">
        <v>5766</v>
      </c>
    </row>
  </sheetData>
  <sheetProtection/>
  <mergeCells count="6">
    <mergeCell ref="E8:E9"/>
    <mergeCell ref="B4:B5"/>
    <mergeCell ref="A8:A9"/>
    <mergeCell ref="B8:B9"/>
    <mergeCell ref="C8:C9"/>
    <mergeCell ref="D8:D9"/>
  </mergeCells>
  <hyperlinks>
    <hyperlink ref="E5" r:id="rId1" display="www.ospaz-metal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1</cp:lastModifiedBy>
  <dcterms:created xsi:type="dcterms:W3CDTF">2009-03-02T10:50:45Z</dcterms:created>
  <dcterms:modified xsi:type="dcterms:W3CDTF">2009-03-24T07:37:50Z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