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3245" windowHeight="12120" tabRatio="607" activeTab="0"/>
  </bookViews>
  <sheets>
    <sheet name="Лист1" sheetId="1" r:id="rId1"/>
    <sheet name="Лист2" sheetId="2" r:id="rId2"/>
  </sheets>
  <definedNames>
    <definedName name="_xlnm._FilterDatabase" localSheetId="0" hidden="1">'Лист1'!$A$5:$I$1015</definedName>
    <definedName name="_xlnm.Print_Area" localSheetId="0">'Лист1'!$A$1:$G$1071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G156" authorId="0">
      <text>
        <r>
          <rPr>
            <b/>
            <sz val="10"/>
            <rFont val="Tahoma"/>
            <family val="2"/>
          </rPr>
          <t>Администратор: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157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  <r>
          <rPr>
            <sz val="10"/>
            <rFont val="Tahoma"/>
            <family val="2"/>
          </rPr>
          <t xml:space="preserve">
</t>
        </r>
      </text>
    </comment>
    <comment ref="G158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159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580" authorId="0">
      <text>
        <r>
          <rPr>
            <b/>
            <sz val="10"/>
            <rFont val="Tahoma"/>
            <family val="2"/>
          </rPr>
          <t>Администратор: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581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  <r>
          <rPr>
            <sz val="10"/>
            <rFont val="Tahoma"/>
            <family val="2"/>
          </rPr>
          <t xml:space="preserve">
</t>
        </r>
      </text>
    </comment>
    <comment ref="G582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583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</commentList>
</comments>
</file>

<file path=xl/sharedStrings.xml><?xml version="1.0" encoding="utf-8"?>
<sst xmlns="http://schemas.openxmlformats.org/spreadsheetml/2006/main" count="2216" uniqueCount="2046">
  <si>
    <t>Светильник ZF-U-239E-2550 серебро</t>
  </si>
  <si>
    <t>ZF-U-239E-2550 S*R</t>
  </si>
  <si>
    <t>Светильник ZF-U-239E-2550 черный</t>
  </si>
  <si>
    <t>ZF-U-239E-2550 B*R</t>
  </si>
  <si>
    <t>Светильник BR-239E-1686 белый</t>
  </si>
  <si>
    <t>BR-239E-1686 W*R</t>
  </si>
  <si>
    <t>Светильник BR-239E-1686 серебро</t>
  </si>
  <si>
    <t>BR-239E-1686 S*R</t>
  </si>
  <si>
    <t>Светильник BR-239E-1686 черный</t>
  </si>
  <si>
    <t>BR-239E-1686 B*R</t>
  </si>
  <si>
    <t>Светильник BR-254E-1986 белый</t>
  </si>
  <si>
    <t>BR-254E-1986 W*R</t>
  </si>
  <si>
    <t>Светильник BR-254E-1986 серебро</t>
  </si>
  <si>
    <t>BR-254E-1986 S*R</t>
  </si>
  <si>
    <t>Светильник BR-254E-1986 черный</t>
  </si>
  <si>
    <t>BR-254E-1986 B*R</t>
  </si>
  <si>
    <t>Светильник BR-2*254E-2870 белый</t>
  </si>
  <si>
    <t>BR-2х254E-2870 W*R</t>
  </si>
  <si>
    <t>Светильник BR-2*254E-2870 серебро</t>
  </si>
  <si>
    <t>BR-2х254E-2870 S*R</t>
  </si>
  <si>
    <t>Светильник BR-2*254E-2870 черный</t>
  </si>
  <si>
    <t>BR-2х254E-2870 B*R</t>
  </si>
  <si>
    <t>Светильник BRC-239E-1686 белый</t>
  </si>
  <si>
    <t>BRC-239E-1686 W*R</t>
  </si>
  <si>
    <t>Светильник BRC-239E-1686 серебро</t>
  </si>
  <si>
    <t>BRC-239E-1686 S*R</t>
  </si>
  <si>
    <t>Светильник BRC-239E-1686 черный</t>
  </si>
  <si>
    <t>BRC-239E-1686 B*R</t>
  </si>
  <si>
    <t>Светильник BRC-254E-1986 белый</t>
  </si>
  <si>
    <t>BRC-254E-1986 W*R</t>
  </si>
  <si>
    <t>Светильник BRC-254E-1986 серебро</t>
  </si>
  <si>
    <t>BRC-254E-1986 S*R</t>
  </si>
  <si>
    <t>Светильник BRC-254E-1986 черный</t>
  </si>
  <si>
    <t>BRC-254E-1986 B*R</t>
  </si>
  <si>
    <t>Светильник BRC-2*254E-2870 белый</t>
  </si>
  <si>
    <t>BRC-2х254E-2870 W*R</t>
  </si>
  <si>
    <t>Светильник BRC-2*254E-2870 серебро</t>
  </si>
  <si>
    <t>BRC-2х254E-2870 S*R</t>
  </si>
  <si>
    <t>Светильник BRC-2*254E-2870 черный</t>
  </si>
  <si>
    <t>BRC-2х254E-2870 B*R</t>
  </si>
  <si>
    <t>Светильник MR-224E-580 белый</t>
  </si>
  <si>
    <t>MR-224E-580 W*R</t>
  </si>
  <si>
    <t>Светильник MR-224E-580 серебро</t>
  </si>
  <si>
    <t>MR-224E-580 S*R</t>
  </si>
  <si>
    <t>Светильник MR-224E-580 черный</t>
  </si>
  <si>
    <t>MR-224E-580 B*R</t>
  </si>
  <si>
    <t>SL/D-35E S*R</t>
  </si>
  <si>
    <t>Прожектор SL/D-35E черный</t>
  </si>
  <si>
    <t>SL/D-35E B*R</t>
  </si>
  <si>
    <t>Прожектор SL/D-70E белый</t>
  </si>
  <si>
    <t>SL/D-70E W*R</t>
  </si>
  <si>
    <t>Прожектор SL/D-70E серебро</t>
  </si>
  <si>
    <t>SL/D-70E S*R</t>
  </si>
  <si>
    <t>Прожектор SL/D-70E черный</t>
  </si>
  <si>
    <t>SL/D-70E B*R</t>
  </si>
  <si>
    <t>Прожектор SL/D-150E белый</t>
  </si>
  <si>
    <t>SL/D-150E W*R</t>
  </si>
  <si>
    <t>Прожектор SL/D-150E серебро</t>
  </si>
  <si>
    <t>SL/D-150E S*R</t>
  </si>
  <si>
    <t>Прожектор SL/D-150E черный</t>
  </si>
  <si>
    <t>SL/D-150E B*R</t>
  </si>
  <si>
    <t>SL с адаптером к трехфазному шинопроводу, с индуктивным ПРА, компенсированный (Европа)</t>
  </si>
  <si>
    <t>SL с адаптером к трехфазному шинопроводу, с электронным ПРА (Европа)</t>
  </si>
  <si>
    <t>SL с потолочным креплением, с индуктивным ПРА, компенсированный (Европа)</t>
  </si>
  <si>
    <t>SL с потолочным креплением, с электронным ПРА (Европа)</t>
  </si>
  <si>
    <t>SL подвесной, с электронным ПРА (Европа)</t>
  </si>
  <si>
    <t>Прожектор SL/P-35E белый</t>
  </si>
  <si>
    <t>Прожектор SL/P-35E серебро</t>
  </si>
  <si>
    <t>Прожектор SL/P-35E черный</t>
  </si>
  <si>
    <t>Прожектор SL/P-70E белый</t>
  </si>
  <si>
    <t>31-0013 W*R</t>
  </si>
  <si>
    <t>ZF к шинопроводу</t>
  </si>
  <si>
    <t>ZS к шинопроводу</t>
  </si>
  <si>
    <t>30-0010-PC</t>
  </si>
  <si>
    <t>30-0011-PC</t>
  </si>
  <si>
    <t>30-0012-PC</t>
  </si>
  <si>
    <t>30-1099-PC</t>
  </si>
  <si>
    <t>30-1075-PC</t>
  </si>
  <si>
    <t>30-535-PC</t>
  </si>
  <si>
    <t>30-1365-PC</t>
  </si>
  <si>
    <t>BRC-1129-PC</t>
  </si>
  <si>
    <t>Рассеиватель BRC-28-PC</t>
  </si>
  <si>
    <t>Рассеиватель BS-18-PC</t>
  </si>
  <si>
    <t>Рассеивательр BS-36-PC</t>
  </si>
  <si>
    <t>Рассеиватель BS-58-PC</t>
  </si>
  <si>
    <t>Рассеиватель BRC-54-PC</t>
  </si>
  <si>
    <t>Рассеиватель BRC-35-PC</t>
  </si>
  <si>
    <t>Рассеиватель BS/BRC-21/39-PC</t>
  </si>
  <si>
    <t>BS/BRC-825-PC</t>
  </si>
  <si>
    <t>BRC-1125-PC</t>
  </si>
  <si>
    <t>Рассеиватель BS-36-PC</t>
  </si>
  <si>
    <t>Рассеиватель BS-54-PC</t>
  </si>
  <si>
    <t>Рассеиватель BS-48ktl-PC</t>
  </si>
  <si>
    <t>Рассеиватель BS-96ktl-PC</t>
  </si>
  <si>
    <t>Рассеиватель BS-120ktl-PC</t>
  </si>
  <si>
    <t>BS с электронным ПРА, регулируемый цифровой DALI (Европа)</t>
  </si>
  <si>
    <t>BS с электронным ПРА (Европа), аварийное исполнение</t>
  </si>
  <si>
    <t>ZS асимметричный с индуктивным ПРА, компенсированный (Европа)</t>
  </si>
  <si>
    <t>ZS асимметричный с электронным ПРА (Европа)</t>
  </si>
  <si>
    <t>ZS-S симметричный с индуктивным ПРА, компенсированный (Европа)</t>
  </si>
  <si>
    <t>ZS-S симметричный с электронным ПРА (Европа)</t>
  </si>
  <si>
    <t>ZS с электронным ПРА (Европа), аварийное исполнение</t>
  </si>
  <si>
    <t>Модульные светильники - Система ZF</t>
  </si>
  <si>
    <t>ZF с электронным ПРА (Европа)</t>
  </si>
  <si>
    <t>ZF-LED со светодиодами</t>
  </si>
  <si>
    <t>ZF-Q с электронным ПРА (Европа)</t>
  </si>
  <si>
    <t>ZF-Q-LED со светодиодами</t>
  </si>
  <si>
    <t>Модульные светильники - Система BR</t>
  </si>
  <si>
    <t>31-510L-1018C-980 W*R</t>
  </si>
  <si>
    <t>31-510L-1018C-980 S*R</t>
  </si>
  <si>
    <t>31-510L-1018C-980 B*R</t>
  </si>
  <si>
    <t>Заглушка BS-C-M серебро</t>
  </si>
  <si>
    <t>31-0013 S*R</t>
  </si>
  <si>
    <t>Заглушка BS-C-M черный</t>
  </si>
  <si>
    <t>31-0013 B*R</t>
  </si>
  <si>
    <t>К-т креплений к потолку UNI-SU, 2шт.</t>
  </si>
  <si>
    <t>30-0044 N*R</t>
  </si>
  <si>
    <t>К-т подвесов UNI-Z-1000 (белый), 2шт.</t>
  </si>
  <si>
    <t>30-0033 W*R</t>
  </si>
  <si>
    <t>К-т подвесов UNI-Z-2000 (белый), 2шт.</t>
  </si>
  <si>
    <t>30-0034 W*R</t>
  </si>
  <si>
    <t>К-т подвесов UNI-Z-4000 (белый), 2шт.</t>
  </si>
  <si>
    <t>UNI-Z-4000 W*R</t>
  </si>
  <si>
    <t>Решетка BS-MR белый</t>
  </si>
  <si>
    <t>30-0004 W*R</t>
  </si>
  <si>
    <t>Решетка BS-MR прозрачный</t>
  </si>
  <si>
    <t>30-0004 K*R</t>
  </si>
  <si>
    <t>Решетка BS-MR хром</t>
  </si>
  <si>
    <t>30-0004 H*R</t>
  </si>
  <si>
    <t>Соединение BS-135-M белый</t>
  </si>
  <si>
    <t>31-009 W*R</t>
  </si>
  <si>
    <t>Соединение BS-135-M серебро</t>
  </si>
  <si>
    <t>31-009 S*R</t>
  </si>
  <si>
    <t>Соединение BS-135-M черный</t>
  </si>
  <si>
    <t>31-009 B*R</t>
  </si>
  <si>
    <t>Соединение BS-L-M белый</t>
  </si>
  <si>
    <t>31-0006 W*R</t>
  </si>
  <si>
    <t>Соединение BS-L-M серебро</t>
  </si>
  <si>
    <t>31-0006 S*R</t>
  </si>
  <si>
    <t>Соединение BS-L-M черный</t>
  </si>
  <si>
    <t>31-0006 B*R</t>
  </si>
  <si>
    <t>Соединение BS-T-M белый</t>
  </si>
  <si>
    <t>31-0007 W*R</t>
  </si>
  <si>
    <t>Соединение BS-T-M серебро</t>
  </si>
  <si>
    <t>31-0007 S*R</t>
  </si>
  <si>
    <t>Соединение BS-T-M черный</t>
  </si>
  <si>
    <t>31-0007 B*R</t>
  </si>
  <si>
    <t>Соединение BS-X-M белый</t>
  </si>
  <si>
    <t>31-0008 W*R</t>
  </si>
  <si>
    <t>Соединение BS-X-M серебро</t>
  </si>
  <si>
    <t>31-0008 S*R</t>
  </si>
  <si>
    <t>Соединение BS-X-M черный</t>
  </si>
  <si>
    <t>31-0008 B*R</t>
  </si>
  <si>
    <t>Соединение BS-Y-M белый</t>
  </si>
  <si>
    <t>31-0010 W*R</t>
  </si>
  <si>
    <t>Соединение BS-Y-M серебро</t>
  </si>
  <si>
    <t>31-0010 S*R</t>
  </si>
  <si>
    <t>Соединение BS-Y-M черный</t>
  </si>
  <si>
    <t>31-0010 B*R</t>
  </si>
  <si>
    <t>Соединение прямое UNI-I*R никель</t>
  </si>
  <si>
    <t>30-0025 N*R</t>
  </si>
  <si>
    <t>Тубус BS-TUB 1м.п. белый/серебро/черный</t>
  </si>
  <si>
    <t>Тубус BS-TUB-980 белый</t>
  </si>
  <si>
    <t>31-0001-980 W*R</t>
  </si>
  <si>
    <t>Тубус BS-TUB-980 серебро</t>
  </si>
  <si>
    <t>31-0001-980 S*R</t>
  </si>
  <si>
    <t>Тубус BS-TUB-980 черный</t>
  </si>
  <si>
    <t>31-0001-980 B*R</t>
  </si>
  <si>
    <t>Светильник DL-1018E (50-005Р)/(50-001P) белый</t>
  </si>
  <si>
    <t>Светильник DL-1026E (50-005Р)/(50-001P) белый</t>
  </si>
  <si>
    <t>Светильник DL-1032E (50-005Р)/(50-001P) белый</t>
  </si>
  <si>
    <t>Светильник DL-1042E (50-005Р)/(50-001P) белый</t>
  </si>
  <si>
    <t>Светильник DL-2013E (50-005Р)/(50-001P) белый</t>
  </si>
  <si>
    <t>Светильник DL-2018E (50-005Р)/(50-001P) белый</t>
  </si>
  <si>
    <t>Светильник DL-2026E (50-005Р)/(50-001P) белый</t>
  </si>
  <si>
    <t>Светильник DL-2032E (50-005Р)/(50-001P) белый</t>
  </si>
  <si>
    <t>Светильник DL-2042E (50-005Р)/(50-001P) белый</t>
  </si>
  <si>
    <t>BR с электронным ПРА (Европа)</t>
  </si>
  <si>
    <t>Модульные светильники - Система BRC</t>
  </si>
  <si>
    <t>BRC с электронным ПРА (Европа)</t>
  </si>
  <si>
    <t>Заглушка MR-C серый</t>
  </si>
  <si>
    <t>MR-C G*R</t>
  </si>
  <si>
    <t>Тубус ZS-TUB-1600 черный</t>
  </si>
  <si>
    <t>33-0001-1600 B*R</t>
  </si>
  <si>
    <t>Тубус ZS-TUB-2000 белый</t>
  </si>
  <si>
    <t>33-0001-2000 W*R</t>
  </si>
  <si>
    <t>Тубус ZS-TUB-2000 серебро</t>
  </si>
  <si>
    <t>33-0001-2000 S*R</t>
  </si>
  <si>
    <t>Тубус ZS-TUB-2000 черный</t>
  </si>
  <si>
    <t>33-0001-2000 B*R</t>
  </si>
  <si>
    <t>50-005/1Р-1013C</t>
  </si>
  <si>
    <t>50-005/1P-1018C</t>
  </si>
  <si>
    <t>50-005/1P-1026C</t>
  </si>
  <si>
    <t>50-005/1P-1013E</t>
  </si>
  <si>
    <t>50-005/1P-1018E</t>
  </si>
  <si>
    <t>50-005/1P-1026E</t>
  </si>
  <si>
    <t>50-005/1Р-1032E</t>
  </si>
  <si>
    <t>50-005/1P-1042E</t>
  </si>
  <si>
    <t>Соединение BRC-T-M белый</t>
  </si>
  <si>
    <t>BRC-0006 W*R</t>
  </si>
  <si>
    <t>Соединение BRC-T-M серебро</t>
  </si>
  <si>
    <t>BRC-0006 S*R</t>
  </si>
  <si>
    <t>Соединение BRC-T-M черный</t>
  </si>
  <si>
    <t>BRC-0006 B*R</t>
  </si>
  <si>
    <t>Соединение BRC-X-M белый</t>
  </si>
  <si>
    <t>BRC-0007 W*R</t>
  </si>
  <si>
    <t>Соединение BRC-X-M серебро</t>
  </si>
  <si>
    <t>BRC-0007 S*R</t>
  </si>
  <si>
    <t>Соединение BRC-X-M черный</t>
  </si>
  <si>
    <t>BRC-0007 B*R</t>
  </si>
  <si>
    <t>Соединение BRC-Y-M белый</t>
  </si>
  <si>
    <t>BRC-0008 W*R</t>
  </si>
  <si>
    <t>Соединение BRC-Y-M серебро</t>
  </si>
  <si>
    <t>BRC-0008 S*R</t>
  </si>
  <si>
    <t>Соединение BRC-Y-M черный</t>
  </si>
  <si>
    <t>BRC-0008 B*R</t>
  </si>
  <si>
    <t>Тубус BRC-TUB 1м.п. белый/серебро/черный</t>
  </si>
  <si>
    <t>BRC-0001 W/S/B*R</t>
  </si>
  <si>
    <t>Комплектующие к Системе BRC</t>
  </si>
  <si>
    <t>SL-LED со светодиодами</t>
  </si>
  <si>
    <t>MR с электронным ПРА (Европа)</t>
  </si>
  <si>
    <t>Светильник MR-236E-1230 белый</t>
  </si>
  <si>
    <t>Светильник MR-236E-1230 серебро</t>
  </si>
  <si>
    <t>Светильник MR-236E-1230 черный</t>
  </si>
  <si>
    <t>Светильник MR-214E-580 белый</t>
  </si>
  <si>
    <t>Светильник MR-214E-580 серебро</t>
  </si>
  <si>
    <t>Светильник MR-214E-580 черный</t>
  </si>
  <si>
    <t>Светильник MR-254E-1180 белый</t>
  </si>
  <si>
    <t>Светильник MR-254E-1180 серебро</t>
  </si>
  <si>
    <t>Светильник MR-254E-1180 черный</t>
  </si>
  <si>
    <t>Светильник MR-236D-1230 белый</t>
  </si>
  <si>
    <t>Светильник MR-236D-1230 серебро</t>
  </si>
  <si>
    <t>Светильник MR-236D-1230 черный</t>
  </si>
  <si>
    <t>Светильник MR-214D-580 белый</t>
  </si>
  <si>
    <t>Рассеиватель DL-White-opal  - опаловый</t>
  </si>
  <si>
    <t>50-050N</t>
  </si>
  <si>
    <t>Рассеиватель DL-Mirror-hclear - полупрозрачный</t>
  </si>
  <si>
    <t>50-070N</t>
  </si>
  <si>
    <t>Рассеиватель DL-Mirror-clear - прозрачный</t>
  </si>
  <si>
    <t>50-060N</t>
  </si>
  <si>
    <t>50-0019</t>
  </si>
  <si>
    <t>Турбо растер DL-Mirror-R  - решетка</t>
  </si>
  <si>
    <t>50-020N</t>
  </si>
  <si>
    <t>Светильники DOWNLIGHT - Серия DL (серия 50)</t>
  </si>
  <si>
    <t>DL с индуктивным ПРА, компенсированный (Европа)</t>
  </si>
  <si>
    <t>DL с электронным ПРА (Европа)</t>
  </si>
  <si>
    <t>DL с электронным ПРА, регулируемый цифровой DALI (Европа)</t>
  </si>
  <si>
    <t>DL под лампы с цоколем Е14/Е27</t>
  </si>
  <si>
    <t>Принадлежности Серии DL</t>
  </si>
  <si>
    <t>Заглушка ZF-C белый</t>
  </si>
  <si>
    <t>ZF-C W*R</t>
  </si>
  <si>
    <t>Заглушка ZF-C серебро</t>
  </si>
  <si>
    <t>ZF-C S*R</t>
  </si>
  <si>
    <t>Заглушка ZF-C черный</t>
  </si>
  <si>
    <t>ZF-C B*R</t>
  </si>
  <si>
    <t>Соединение ZF-L белый</t>
  </si>
  <si>
    <t>ZF-L W*R</t>
  </si>
  <si>
    <t>Соединение ZF-L серебро</t>
  </si>
  <si>
    <t>ZF-L S*R</t>
  </si>
  <si>
    <t>Соединение ZF-L черный</t>
  </si>
  <si>
    <t>ZF-L B*R</t>
  </si>
  <si>
    <t>Соединение ZF-T белый</t>
  </si>
  <si>
    <t>ZF-T W*R</t>
  </si>
  <si>
    <t>Соединение ZF-T серебро</t>
  </si>
  <si>
    <t>ZF-T S*R</t>
  </si>
  <si>
    <t>Соединение ZF-T черный</t>
  </si>
  <si>
    <t>ZF-T B*R</t>
  </si>
  <si>
    <t>Соединение ZF-X белый</t>
  </si>
  <si>
    <t>ZF-X W*R</t>
  </si>
  <si>
    <t>Соединение ZF-X серебро</t>
  </si>
  <si>
    <t>Светильник BS-121D-1470 DIMM DALI белый</t>
  </si>
  <si>
    <t>Светильник BS-121D-1470 DIMM DALI серебро</t>
  </si>
  <si>
    <t>Светильник BS-121D-1470 DIMM DALI черный</t>
  </si>
  <si>
    <t>Светильник BS-118M-1040 белый</t>
  </si>
  <si>
    <t>Светильник BS-118M-1040 серебро</t>
  </si>
  <si>
    <t>Светильник BS-118M-1040 черный</t>
  </si>
  <si>
    <t>Светильник BS-136M-1630 белый</t>
  </si>
  <si>
    <t>Светильник BS-136M-1630 серебро</t>
  </si>
  <si>
    <t>Светильник BS-136M-1630 черный</t>
  </si>
  <si>
    <t>Светильник BS-158M-1960 белый</t>
  </si>
  <si>
    <t>Светильник BS-158M-1960 серебро</t>
  </si>
  <si>
    <t>Светильник BS-158M-1960 черный</t>
  </si>
  <si>
    <t>Светильник BS-218M-1040 белый</t>
  </si>
  <si>
    <t>Светильник BS-218M-1040 серебро</t>
  </si>
  <si>
    <t>Светильник BS-218M-1040 черный</t>
  </si>
  <si>
    <t>Светильник BS-236M-1630 белый</t>
  </si>
  <si>
    <t>Светильник BS-236M-1630 серебро</t>
  </si>
  <si>
    <t>Светильник BS-236M-1630 черный</t>
  </si>
  <si>
    <t>Светильник BS-258M-1960 белый</t>
  </si>
  <si>
    <t>Светильник BS-258M-1960 серебро</t>
  </si>
  <si>
    <t>Светильник BS-258M-1960 черный</t>
  </si>
  <si>
    <t xml:space="preserve">Рассеиватель ZF 525 мм  </t>
  </si>
  <si>
    <t>Светильник ZS-158M-2110 серебро</t>
  </si>
  <si>
    <t>Светильник ZS-158M-2110 черный</t>
  </si>
  <si>
    <t>BRC-218E-980 W*R</t>
  </si>
  <si>
    <t>BRC-218E-980 S*R</t>
  </si>
  <si>
    <t>BRC-218E-980 B*R</t>
  </si>
  <si>
    <t>BRC-236E-1580 W*R</t>
  </si>
  <si>
    <t>BRC-236E-1580 S*R</t>
  </si>
  <si>
    <t>BRC-236E-1580 B*R</t>
  </si>
  <si>
    <t>BRC-258E-1960 W*R</t>
  </si>
  <si>
    <t>BRC-258E-1960 S*R</t>
  </si>
  <si>
    <t>BRC-258E-1960 B*R</t>
  </si>
  <si>
    <t>BRC-228E-2070 W*R</t>
  </si>
  <si>
    <t>BRC-228E-2070 S*R</t>
  </si>
  <si>
    <t>BRC-228E-2070 B*R</t>
  </si>
  <si>
    <t>BRC-235E-2245 W*R</t>
  </si>
  <si>
    <t>BRC-235E-2245 S*R</t>
  </si>
  <si>
    <t>BRC-235E-2245 B*R</t>
  </si>
  <si>
    <t>BR-218E-980 W*R</t>
  </si>
  <si>
    <t>BR-218E-980 S*R</t>
  </si>
  <si>
    <t>BR-218E-980 B*R</t>
  </si>
  <si>
    <t>BR-236E-1580 W*R</t>
  </si>
  <si>
    <t>BR-236E-1580 S*R</t>
  </si>
  <si>
    <t>BR-236E-1580 B*R</t>
  </si>
  <si>
    <t>BR-258E-1960 W*R</t>
  </si>
  <si>
    <t>BR-258E-1960 S*R</t>
  </si>
  <si>
    <t>BR-258E-1960 B*R</t>
  </si>
  <si>
    <t>BR-228E-2070 W*R</t>
  </si>
  <si>
    <t>BR-228E-2070 S*R</t>
  </si>
  <si>
    <t>BR-228E-2070 B*R</t>
  </si>
  <si>
    <t>BR-235E-2245 W*R</t>
  </si>
  <si>
    <t>BR-235E-2245 S*R</t>
  </si>
  <si>
    <t>BR-235E-2245 B*R</t>
  </si>
  <si>
    <t>ZF-Q-239E-994 W*R</t>
  </si>
  <si>
    <t>ZF-Q-239E-994 S*R</t>
  </si>
  <si>
    <t>ZF-Q-239E-994 B*R</t>
  </si>
  <si>
    <t>ZF-Q-254E-1294 W*R</t>
  </si>
  <si>
    <t>ZF-Q-254E-1294 S*R</t>
  </si>
  <si>
    <t>ZF-Q-254E-1294 B*R</t>
  </si>
  <si>
    <t>ZF-Q-235E-1594 W*R</t>
  </si>
  <si>
    <t>ZF-Q-235E-1594 S*R</t>
  </si>
  <si>
    <t>ZF-Q-235E-1594 B*R</t>
  </si>
  <si>
    <t>ZF-S-128E-1985 W*R</t>
  </si>
  <si>
    <t>ZF-S-128E-1985 S*R</t>
  </si>
  <si>
    <t>Светильник BR-LED-2G13-1434 черный</t>
  </si>
  <si>
    <t>Светильник BRC-LED-2G13-860 белый</t>
  </si>
  <si>
    <t>Светильник BRC-LED-2G13-860 серебро</t>
  </si>
  <si>
    <t>Светильник BRC-LED-2G13-860 черный</t>
  </si>
  <si>
    <t>Светильник BRC-LED-2G13-1434 белый</t>
  </si>
  <si>
    <t>Светильник BRC-LED-2G13-1434 серебро</t>
  </si>
  <si>
    <t>Светильник BRC-LED-2G13-1434 черный</t>
  </si>
  <si>
    <t>Светильник  FL/D-2S-235Е-1488 серебро</t>
  </si>
  <si>
    <t>Светильник  FL/D-2S-235Е-1488 черный</t>
  </si>
  <si>
    <t>FL/D-2О-214Е-590 W*R</t>
  </si>
  <si>
    <t>FL/D-2О-214Е-590 S*R</t>
  </si>
  <si>
    <t>FL/D-2О-214Е-590 B*R</t>
  </si>
  <si>
    <t>FL/D-2О-254Е-1188 W*R</t>
  </si>
  <si>
    <t>FL/D-2О-254Е-1188 S*R</t>
  </si>
  <si>
    <t>FL/D-2О-254Е-1188 B*R</t>
  </si>
  <si>
    <t>FL/D-2О-235Е-1488 W*R</t>
  </si>
  <si>
    <t>FL/D-2О-235Е-1488 S*R</t>
  </si>
  <si>
    <t>FL/D-2О-235Е-1488 B*R</t>
  </si>
  <si>
    <t>FL/D-2C-214Е-590 W*R</t>
  </si>
  <si>
    <t>FL/D-2C-214Е-590 S*R</t>
  </si>
  <si>
    <t>Соединение BM3-L-M</t>
  </si>
  <si>
    <t>BM3-0002 W*R</t>
  </si>
  <si>
    <t>Заглушка ВМ3</t>
  </si>
  <si>
    <t>BM3-001 W*R</t>
  </si>
  <si>
    <t>Соединение BM3-Т-M</t>
  </si>
  <si>
    <t>BM3-0003 W*R</t>
  </si>
  <si>
    <t>Соединение BM3-X-M</t>
  </si>
  <si>
    <t>BM3-0004 W*R</t>
  </si>
  <si>
    <t>BM3-0001*R</t>
  </si>
  <si>
    <t>Соединение UNI-BM3</t>
  </si>
  <si>
    <t>FLQ/D-1O-LED-96KTL-590 B*R</t>
  </si>
  <si>
    <t>FLQ/D-1C-LED-96KTL-590 W*R</t>
  </si>
  <si>
    <t>FLQ/D-1C-LED-96KTL-590 S*R</t>
  </si>
  <si>
    <t>FLQ/D-1C-LED-96KTL-590 B*R</t>
  </si>
  <si>
    <t>FLQ/D-1S-LED-96KTL-590 W*R</t>
  </si>
  <si>
    <t>FLQ/D-1S-LED-96KTL-590 S*R</t>
  </si>
  <si>
    <t>FLQ/D-1S-LED-96KTL-590 B*R</t>
  </si>
  <si>
    <t>DLQ-2013C W*R</t>
  </si>
  <si>
    <t>FL/P-1О-235Е-1488 W*R</t>
  </si>
  <si>
    <t>FL/P-1О-235Е-1488 S*R</t>
  </si>
  <si>
    <t>FL/P-1О-235Е-1488 B*R</t>
  </si>
  <si>
    <t>FL/P-1C-214Е-590 W*R</t>
  </si>
  <si>
    <t>FL/P-1C-214Е-590 S*R</t>
  </si>
  <si>
    <t>FL/P-1C-214Е-590 B*R</t>
  </si>
  <si>
    <t>FL/P-1C-254Е-1188 W*R</t>
  </si>
  <si>
    <t xml:space="preserve"> FL/P-1C-254Е-1188 S*R</t>
  </si>
  <si>
    <t xml:space="preserve"> FL/P-1C-254Е-1188 B*R</t>
  </si>
  <si>
    <t>FL/P-1C-235Е-1488 W*R</t>
  </si>
  <si>
    <t>FL/P-1C-235Е-1488 S*R</t>
  </si>
  <si>
    <t>FL/P-1C-235Е-1488 B*R</t>
  </si>
  <si>
    <t>FL/P-1S-214Е-590 W*R</t>
  </si>
  <si>
    <t>FL/P-1S-214Е-590 S*R</t>
  </si>
  <si>
    <t>FL/P-1S-214Е-590 B*R</t>
  </si>
  <si>
    <t>FL/P-1S-254Е-1188 W*R</t>
  </si>
  <si>
    <t>FL/P-1S-254Е-1188 S*R</t>
  </si>
  <si>
    <t>FL/P-1S-254Е-1188 B*R</t>
  </si>
  <si>
    <t>FL/P-1S-235Е-1488 W*R</t>
  </si>
  <si>
    <t>FL/P-1S-235Е-1488 S*R</t>
  </si>
  <si>
    <t>FL/P-1S-235Е-1488 B*R</t>
  </si>
  <si>
    <t>ZF-U-254E-2870 S*R</t>
  </si>
  <si>
    <t>ZF-U-254E-2870 B*R</t>
  </si>
  <si>
    <t>33-510L-1018M-1254 W*R</t>
  </si>
  <si>
    <t>33-510L-1018M-1254 S*R</t>
  </si>
  <si>
    <t>33-510L-1018M-1254 B*R</t>
  </si>
  <si>
    <t>33-510L-1036M-1824 W*R</t>
  </si>
  <si>
    <t>33-510L-1036M-1824 S*R</t>
  </si>
  <si>
    <t>33-510L-1036M-1824 B*R</t>
  </si>
  <si>
    <t>33-510L-1058M-2110 W*R</t>
  </si>
  <si>
    <t>33-510L-1058M-2110 S*R</t>
  </si>
  <si>
    <t>33-510L-1058M-2110 B*R</t>
  </si>
  <si>
    <t>33-510L-S-1018E-1174 W*R</t>
  </si>
  <si>
    <t>33-510L-S-1018E-1174 S*R</t>
  </si>
  <si>
    <t>33-510L-S-1018E-1174 B*R</t>
  </si>
  <si>
    <t>33-510L-S-1036E-1740 W*R</t>
  </si>
  <si>
    <t>33-510L-S-1036E-1740 S*R</t>
  </si>
  <si>
    <t>33-510L-S-1036E-1740 B*R</t>
  </si>
  <si>
    <t>33-510L-S-1058E-2030 W*R</t>
  </si>
  <si>
    <t>33-510L-S-1058E-2030 S*R</t>
  </si>
  <si>
    <t>33-510L-S-1058E-2030 B*R</t>
  </si>
  <si>
    <t>33-510L-S-1018C-1046 W*R</t>
  </si>
  <si>
    <t>33-510L-S-1018C-1046 S*R</t>
  </si>
  <si>
    <t>33-510L-S-1018C-1046 B*R</t>
  </si>
  <si>
    <t>33-510L-S-1036C-1646 W*R</t>
  </si>
  <si>
    <t>33-510L-S-1036C-1646 S*R</t>
  </si>
  <si>
    <t>33-510L-S-1036C-1646 B*R</t>
  </si>
  <si>
    <t>33-510L-S-1058C-2000 W*R</t>
  </si>
  <si>
    <t>33-510L-S-1058C-2000 S*R</t>
  </si>
  <si>
    <t>33-510L-S-1058C-2000 B*R</t>
  </si>
  <si>
    <t>33-510L-1018E-1000 W*R</t>
  </si>
  <si>
    <t>33-510L-1018E-1000 S*R</t>
  </si>
  <si>
    <t>33-510L-1018E-1000 B*R</t>
  </si>
  <si>
    <t>33-510L-1036E-1600 W*R</t>
  </si>
  <si>
    <t>33-510L-1036E-1600 S*R</t>
  </si>
  <si>
    <t>33-510L-1036E-1600 B*R</t>
  </si>
  <si>
    <t>33-510L-1058E-2000 W*R</t>
  </si>
  <si>
    <t>33-510L-1058E-2000 S*R</t>
  </si>
  <si>
    <t>33-510L-1058E-2000 B*R</t>
  </si>
  <si>
    <t>33-510L-1018C-1000 W*R</t>
  </si>
  <si>
    <t>33-510L-1018C-1000 S*R</t>
  </si>
  <si>
    <t>33-510L-1018C-1000 B*R</t>
  </si>
  <si>
    <t>33-510L-1036C-1600 W*R</t>
  </si>
  <si>
    <t>33-510L-1036C-1600 S*R</t>
  </si>
  <si>
    <t>33-510L-1036C-1600 B*R</t>
  </si>
  <si>
    <t>33-510L-1058C-1910 W*R</t>
  </si>
  <si>
    <t>33-510L-1058C-1910 S*R</t>
  </si>
  <si>
    <t>33-510L-1058C-1910 B*R</t>
  </si>
  <si>
    <t>31-3.0-1960 W*R</t>
  </si>
  <si>
    <t>31-3.0-1960 S*R</t>
  </si>
  <si>
    <t>31-3.0-1960 B*R</t>
  </si>
  <si>
    <t>31-3.0-1960/1 W*R</t>
  </si>
  <si>
    <t>31-3.0-1960/1 S*R</t>
  </si>
  <si>
    <t>31-3.0-1960/1 B*R</t>
  </si>
  <si>
    <t>31-510L-1018M-1040 W*R</t>
  </si>
  <si>
    <t>31-510L-1018M-1040 S*R</t>
  </si>
  <si>
    <t>31-510L-1018M-1040 B*R</t>
  </si>
  <si>
    <t>31-510L-1036M-1630 W*R</t>
  </si>
  <si>
    <t>31-510L-1036M-1630 S*R</t>
  </si>
  <si>
    <t>31-510L-1036M-1630 B*R</t>
  </si>
  <si>
    <t>31-510L-1058M-1960 W*R</t>
  </si>
  <si>
    <t>31-510L-1058M-1960 S*R</t>
  </si>
  <si>
    <t>31-510L-1058M-1960 B*R</t>
  </si>
  <si>
    <t>31-510L-2018M-1040 W*R</t>
  </si>
  <si>
    <t>31-510L-2018M-1040 S*R</t>
  </si>
  <si>
    <t>31-510L-2018M-1040 B*R</t>
  </si>
  <si>
    <t>31-510L-2036M-1630 W*R</t>
  </si>
  <si>
    <t>31-510L-2036M-1630 S*R</t>
  </si>
  <si>
    <t>31-510L-2036M-1630 B*R</t>
  </si>
  <si>
    <t>31-510L-2058M-1960 W*R</t>
  </si>
  <si>
    <t>31-510L-2058M-1960 S*R</t>
  </si>
  <si>
    <t>31-510L-2058M-1960 B*R</t>
  </si>
  <si>
    <t>31-510L-1018D-1212 W*R</t>
  </si>
  <si>
    <t>31-510L-1018D-1212 S*R</t>
  </si>
  <si>
    <t>31-510L-1018D-1212 B*R</t>
  </si>
  <si>
    <t>31-510L-2018D-1212 W*R</t>
  </si>
  <si>
    <t>31-510L-2018D-1212 S*R</t>
  </si>
  <si>
    <t>31-510L-2018D-1212 B*R</t>
  </si>
  <si>
    <t>31-510L-1036D-1970 W*R</t>
  </si>
  <si>
    <t>31-510L-1036D-1970 S*R</t>
  </si>
  <si>
    <t>31-510L-1036D-1970 B*R</t>
  </si>
  <si>
    <t>31-510L-1058D-2065 W*R</t>
  </si>
  <si>
    <t>31-510L-1058D-2065 S*R</t>
  </si>
  <si>
    <t>31-510L-1058D-2065 B*R</t>
  </si>
  <si>
    <t>31-510L-2058D-2065 W*R</t>
  </si>
  <si>
    <t>31-510L-2058D-2065 S*R</t>
  </si>
  <si>
    <t>31-510L-2058D-2065 B*R</t>
  </si>
  <si>
    <t>31-510L-2036D-1780 W*R</t>
  </si>
  <si>
    <t>31-510L-2036D-1780 S*R</t>
  </si>
  <si>
    <t>31-510L-2036D-1780 B*R</t>
  </si>
  <si>
    <t>31-510L-1014D-1170 W*R</t>
  </si>
  <si>
    <t>31-510L-1014D-1170 S*R</t>
  </si>
  <si>
    <t>31-510L-1014D-1170 B*R</t>
  </si>
  <si>
    <t>31-510L-1021D-1470 W*R</t>
  </si>
  <si>
    <t>31-510L-1021D-1470 S*R</t>
  </si>
  <si>
    <t>31-510L-1021D-1470 B*R</t>
  </si>
  <si>
    <t>31-510L-1018E-980 W*R</t>
  </si>
  <si>
    <t>31-510L-1018E-980 S*R</t>
  </si>
  <si>
    <t>31-510L-1018E-980 B*R</t>
  </si>
  <si>
    <t>31-510L-2018E-980 W*R</t>
  </si>
  <si>
    <t>31-510L-2018E-980 S*R</t>
  </si>
  <si>
    <t>31-510L-2018E-980 B*R</t>
  </si>
  <si>
    <t>31-510L-1036E-1580 W*R</t>
  </si>
  <si>
    <t>31-510L-1036E-1580 S*R</t>
  </si>
  <si>
    <t>31-510L-1036E-1580 B*R</t>
  </si>
  <si>
    <t>31-510L-2036E-1580 W*R</t>
  </si>
  <si>
    <t>31-510L-2036E-1580 S*R</t>
  </si>
  <si>
    <t>31-510L-2036E-1580 B*R</t>
  </si>
  <si>
    <t>Светильник ZS/2A-S-118E-1174 черный</t>
  </si>
  <si>
    <t>ZS/2A-S-118E-1174 B*R</t>
  </si>
  <si>
    <t>Светильник ZS/2A-S-136E-1740 белый</t>
  </si>
  <si>
    <t>ZS/2A-S-136E-1740 W*R</t>
  </si>
  <si>
    <t>Светильник ZS/2A-S-136E-1740 серебро</t>
  </si>
  <si>
    <t>ZS/2A-S-136E-1740 S*R</t>
  </si>
  <si>
    <t>Светильник ZS/2A-S-136E-1740 черный</t>
  </si>
  <si>
    <t>ZS/2A-S-136E-1740 B*R</t>
  </si>
  <si>
    <t>Светильник ZS/2A-S-158E-2030 белый</t>
  </si>
  <si>
    <t>ZS/2A-S-158E-2030 W*R</t>
  </si>
  <si>
    <t>Светильник ZS/2A-S-158E-2030 серебро</t>
  </si>
  <si>
    <t>ZS/2A-S-158E-2030 S*R</t>
  </si>
  <si>
    <t>Светильник ZS/2A-S-158E-2030 черный</t>
  </si>
  <si>
    <t>ZS/2A-S-158E-2030 B*R</t>
  </si>
  <si>
    <t>Светильник ZS/2A45-LED-1G13-860 белый</t>
  </si>
  <si>
    <t>ZS/2A45-LED-1G13-860 W*R</t>
  </si>
  <si>
    <t>Светильник ZS/2A45-LED-1G13-860 серебро</t>
  </si>
  <si>
    <t>ZS/2A45-LED-1G13-860 S*R</t>
  </si>
  <si>
    <t>Светильник ZS/2A45-LED-1G13-860 черный</t>
  </si>
  <si>
    <t>ZS/2A45-LED-1G13-860 B*R</t>
  </si>
  <si>
    <t>Светильник ZS/2A45-LED-1G13-1416 белый</t>
  </si>
  <si>
    <t>ZS/2A45-LED-1G13-1416 W*R</t>
  </si>
  <si>
    <t>Светильник ZS/2A45-LED-1G13-1416 серебро</t>
  </si>
  <si>
    <t>ZS/2A45-LED-1G13-1416 S*R</t>
  </si>
  <si>
    <t>Светильник ZS/2A45-LED-1G13-1416 черный</t>
  </si>
  <si>
    <t>ZS/2A45-LED-1G13-1416 B*R</t>
  </si>
  <si>
    <t>Светильник ZS/2A45-LED-1G13-1706 белый</t>
  </si>
  <si>
    <t>ZS/2A45-LED-1G13-1706 W*R</t>
  </si>
  <si>
    <t>Светильник ZS/2A45-LED-1G13-1706 серебро</t>
  </si>
  <si>
    <t>ZS/2A45-LED-1G13-1706 S*R</t>
  </si>
  <si>
    <t>Светильник ZS/2A45-LED-1G13-1706 черный</t>
  </si>
  <si>
    <t>ZS/2A45-LED-1G13-1706 B*R</t>
  </si>
  <si>
    <t>Светильник ZS/2A45-S-118E-1174 белый</t>
  </si>
  <si>
    <t>ZS/2A45-S-118E-1174 W*R</t>
  </si>
  <si>
    <t>Светильник ZS/2A45-S-118E-1174 серебро</t>
  </si>
  <si>
    <t>ZS/2A45-S-118E-1174 S*R</t>
  </si>
  <si>
    <t>Светильник ZS/2A45-S-118E-1174 черный</t>
  </si>
  <si>
    <t>ZS/2A45-S-118E-1174 B*R</t>
  </si>
  <si>
    <t>ZF/2A-S-128E-1985 S*R</t>
  </si>
  <si>
    <t>Светильник ZF/2A-S-128E-1985 черный</t>
  </si>
  <si>
    <t>ZF/2A-S-128E-1985 B*R</t>
  </si>
  <si>
    <t>Светильник ZF/2A-S-135E-2245 белый</t>
  </si>
  <si>
    <t>ZF/2A-S-135E-2245 W*R</t>
  </si>
  <si>
    <t>Светильник ZF/2A-S-135E-2245 серебро</t>
  </si>
  <si>
    <t>ZF/2A-S-135E-2245 S*R</t>
  </si>
  <si>
    <t>Светильник ZF/2A-S-135E-2245 черный</t>
  </si>
  <si>
    <t>ZF/2A-S-135E-2245 B*R</t>
  </si>
  <si>
    <t>Светильник ZF/2A-S-154E-2025 белый</t>
  </si>
  <si>
    <t>ZF/2A-S-154E-2025 W*R</t>
  </si>
  <si>
    <t>Светильник ZF/2A-S-154E-2025 серебро</t>
  </si>
  <si>
    <t>ZF/2A-S-154E-2025 S*R</t>
  </si>
  <si>
    <t>Светильник ZF/2A-S-154E-2025 черный</t>
  </si>
  <si>
    <t>ZF/2A-S-154E-2025 B*R</t>
  </si>
  <si>
    <t>Светильник ZF/2A-S-180E-2245 белый</t>
  </si>
  <si>
    <t>ZF/2A-S-180E-2245 W*R</t>
  </si>
  <si>
    <t>Светильник ZF/2A-S-180E-2245 серебро</t>
  </si>
  <si>
    <t>ZF/2A-S-180E-2245 S*R</t>
  </si>
  <si>
    <t>Светильник ZF/2A-S-180E-2245 черный</t>
  </si>
  <si>
    <t>ZF/2A-S-180E-2245 B*R</t>
  </si>
  <si>
    <t>Светильник ZF/2A45-S-128E-1985 белый</t>
  </si>
  <si>
    <t>ZF/2A45-S-128E-1985 W*R</t>
  </si>
  <si>
    <t>Светильник ZF/2A45-S-128E-1985 серебро</t>
  </si>
  <si>
    <t>ZF/2A45-S-128E-1985 S*R</t>
  </si>
  <si>
    <t>Светильник ZF/2A45-S-128E-1985 черный</t>
  </si>
  <si>
    <t>ZF/2A45-S-128E-1985 B*R</t>
  </si>
  <si>
    <t>Светильник ZF/2A45-S-135E-2245 белый</t>
  </si>
  <si>
    <t>ZF/2A45-S-135E-2245 W*R</t>
  </si>
  <si>
    <t>Светильник ZF/2A45-S-135E-2245 серебро</t>
  </si>
  <si>
    <t>ZF/2A45-S-135E-2245 S*R</t>
  </si>
  <si>
    <t>Светильник ZF/2A45-S-135E-2245 черный</t>
  </si>
  <si>
    <t>ZF/2A45-S-135E-2245 B*R</t>
  </si>
  <si>
    <t>Светильник ZF/2A45-S-154E-2025 белый</t>
  </si>
  <si>
    <t>ZF/2A45-S-154E-2025 W*R</t>
  </si>
  <si>
    <t>Светильник ZF/2A45-S-154E-2025 серебро</t>
  </si>
  <si>
    <t>ZF/2A45-S-154E-2025 S*R</t>
  </si>
  <si>
    <t>Светильник ZF/2A45-S-154E-2025 черный</t>
  </si>
  <si>
    <t>ZF/2A45-S-154E-2025 B*R</t>
  </si>
  <si>
    <t>Светильник ZF-S-135E-2245 серебро</t>
  </si>
  <si>
    <t>Светильник ZF-S-135E-2245 черный</t>
  </si>
  <si>
    <t>Светильник ZF-M-135E-2040 белый</t>
  </si>
  <si>
    <t>Светильник ZF-M-135E-2040 серебро</t>
  </si>
  <si>
    <t>Светильник ZF-M-135E-2040 черный</t>
  </si>
  <si>
    <t>Светильник BRC-236E-1580 черный</t>
  </si>
  <si>
    <t>Светильник BRC-258E-1960 белый</t>
  </si>
  <si>
    <t>Светильник BRC-258E-1960 серебро</t>
  </si>
  <si>
    <t>Светильник ZF-LED-96KTL-2700 белый</t>
  </si>
  <si>
    <t>ZF-LED-96KTL-2700 W*R</t>
  </si>
  <si>
    <t>Светильник ZF-LED-96KTL-2700 серебро</t>
  </si>
  <si>
    <t>ZF-LED-96KTL-2700 S*R</t>
  </si>
  <si>
    <t>Светильник ZF-LED-96KTL-2700 черный</t>
  </si>
  <si>
    <t>ZF-LED-96KTL-2700 B*R</t>
  </si>
  <si>
    <t>31-510L-1058E-1960 W*R</t>
  </si>
  <si>
    <t>31-510L-1058E-1960 S*R</t>
  </si>
  <si>
    <t>31-510L-1058E-1960 B*R</t>
  </si>
  <si>
    <t>31-510L-2058E-1960 W*R</t>
  </si>
  <si>
    <t>31-510L-2058E-1960 S*R</t>
  </si>
  <si>
    <t>31-510L-2058E-1960 B*R</t>
  </si>
  <si>
    <t>Светильник ZS-S-136E-1740 черный</t>
  </si>
  <si>
    <t>Светильник ZS-S-158E-2030 белый</t>
  </si>
  <si>
    <t>Светильник ZS-S-158E-2030 серебро</t>
  </si>
  <si>
    <t>Светильник ZS-S-158E-2030 черный</t>
  </si>
  <si>
    <t>Светильник ZF-S-128E-1985 белый</t>
  </si>
  <si>
    <t>ZS-3.0-2000 (с шинопроводом) серебро</t>
  </si>
  <si>
    <t>ZS-3.0-2000 (с шинопроводом) черный</t>
  </si>
  <si>
    <t>ZS-3.0-2000 (с шинопроводом, с доп.адап.) белый</t>
  </si>
  <si>
    <t>ZS-3.0-2000 (с шинопроводом, с доп.адап.) серебро</t>
  </si>
  <si>
    <t>ZS-3.0-2000 (с шинопроводом, с доп.адап.) черный</t>
  </si>
  <si>
    <t>Светильник ZF-LED-96XXI-1050 белый</t>
  </si>
  <si>
    <t>Светильник ZF-LED-96XXI-1050 серебро</t>
  </si>
  <si>
    <t>Светильник ZF-LED-96XXI-1050 черный</t>
  </si>
  <si>
    <t>ZF-LED-96XXI-1050 W*R</t>
  </si>
  <si>
    <t>ZF-LED-96XXI-1050 S*R</t>
  </si>
  <si>
    <t>ZF-LED-96XXI-1050 B*R</t>
  </si>
  <si>
    <t>SL/A-150С S*R</t>
  </si>
  <si>
    <t>Прожектор SL/A-150С черный</t>
  </si>
  <si>
    <t>SL/A-150С B*R</t>
  </si>
  <si>
    <t>Прожектор SL/A-35Е белый</t>
  </si>
  <si>
    <t>SL/A-35E W*R</t>
  </si>
  <si>
    <t>Прожектор SL/A-35Е серебро</t>
  </si>
  <si>
    <t>SL/A-35E S*R</t>
  </si>
  <si>
    <t>Прожектор SL/A-35Е черный</t>
  </si>
  <si>
    <t>SL/A-35E B*R</t>
  </si>
  <si>
    <t>Прожектор SL/A-70Е белый</t>
  </si>
  <si>
    <t>Заглушка ВМ4</t>
  </si>
  <si>
    <t>SL/A-70E W*R</t>
  </si>
  <si>
    <t>Прожектор SL/A-70Е серебро</t>
  </si>
  <si>
    <t>SL/A-70E S*R</t>
  </si>
  <si>
    <t>Прожектор SL/A-70Е черный</t>
  </si>
  <si>
    <t>SL/A-70E B*R</t>
  </si>
  <si>
    <t>Тубус BS-TUB-1580 белый</t>
  </si>
  <si>
    <t>31-0001-1580 W*R</t>
  </si>
  <si>
    <t>Тубус BS-TUB-1580 серебро</t>
  </si>
  <si>
    <t>31-0001-1580 S*R</t>
  </si>
  <si>
    <t>Тубус BS-TUB-1580 черный</t>
  </si>
  <si>
    <t>31-0001-1580 B*R</t>
  </si>
  <si>
    <t>Тубус BS-TUB-1960 белый</t>
  </si>
  <si>
    <t>31-0001-1960 W*R</t>
  </si>
  <si>
    <t>Тубус BS-TUB-1960 серебро</t>
  </si>
  <si>
    <t>31-0001-1960 S*R</t>
  </si>
  <si>
    <t>Тубус BS-TUB-1960 черный</t>
  </si>
  <si>
    <t>31-0001-1960 B*R</t>
  </si>
  <si>
    <t>31-0001 W/S/B*R</t>
  </si>
  <si>
    <t>Заглушка ZS-C-M белый</t>
  </si>
  <si>
    <t>33-0020 W*R</t>
  </si>
  <si>
    <t>Заглушка ZS-C-M серебро</t>
  </si>
  <si>
    <t>33-0020 S*R</t>
  </si>
  <si>
    <t>Заглушка ZS-C-M черный</t>
  </si>
  <si>
    <t>33-0020 B*R</t>
  </si>
  <si>
    <t>Решетка ZS-MR белый</t>
  </si>
  <si>
    <t>33-0007 W*R</t>
  </si>
  <si>
    <t>Решетка ZS-MR прозрачный</t>
  </si>
  <si>
    <t>33-0006 K*R</t>
  </si>
  <si>
    <t>Решетка ZS-MR хром</t>
  </si>
  <si>
    <t>33-0006 H*R</t>
  </si>
  <si>
    <t>Соединение ZS-120-M белый</t>
  </si>
  <si>
    <t>33-0018 W*R</t>
  </si>
  <si>
    <t>Светильник BS-218C-980 черный</t>
  </si>
  <si>
    <t>Светильник BS-236C-1580 серебро</t>
  </si>
  <si>
    <t>Светильник BS-258C-1960 белый</t>
  </si>
  <si>
    <t>Светильник BS-258C-1960 черный</t>
  </si>
  <si>
    <t>Светильник BS-258C-1960 серебро</t>
  </si>
  <si>
    <t>Светильник BS-236C-1580 белый</t>
  </si>
  <si>
    <t>Светильник BS-236C-1580 черный</t>
  </si>
  <si>
    <t>Светильник BS-118E-980 белый</t>
  </si>
  <si>
    <t>Светильник BS-118E-980 серебро</t>
  </si>
  <si>
    <t>Светильник BS-118E-980 черный</t>
  </si>
  <si>
    <t>Светильник BS-136E-1580 белый</t>
  </si>
  <si>
    <t>Светильник BS-136E-1580 серебро</t>
  </si>
  <si>
    <t>Светильник BS-136E-1580 черный</t>
  </si>
  <si>
    <t>Светильник BS-158E-1960 белый</t>
  </si>
  <si>
    <t>Светильник BS-158E-1960 серебро</t>
  </si>
  <si>
    <t>Светильник  FLQ/D-1O-LED-96KTL-590 белый</t>
  </si>
  <si>
    <t>Светильник DLQ-1018E белый</t>
  </si>
  <si>
    <t>Светильник DLQ-1018E серебро</t>
  </si>
  <si>
    <t>Светильник DLQ-1026C белый</t>
  </si>
  <si>
    <t>Светильник DLQ-1026C серебро</t>
  </si>
  <si>
    <t>Светильник DLQ-1026D белый</t>
  </si>
  <si>
    <t>Светильник DLQ-1026D серебро</t>
  </si>
  <si>
    <t>Светильник DLQ-1026E белый</t>
  </si>
  <si>
    <t>Светильник DLQ-1026E серебро</t>
  </si>
  <si>
    <t>Светильник DLQ-2013C белый</t>
  </si>
  <si>
    <t>Светильник DLQ-2013C серебро</t>
  </si>
  <si>
    <t>Светильник DLQ-2013E белый</t>
  </si>
  <si>
    <t>Светильник DLQ-2013E серебро</t>
  </si>
  <si>
    <t>Светильник DLQ-2018C белый</t>
  </si>
  <si>
    <t>Светильник DLQ-2018C серебро</t>
  </si>
  <si>
    <t>Светильник DLQ-2018D белый</t>
  </si>
  <si>
    <t>Светильник DLQ-2018D серебро</t>
  </si>
  <si>
    <t>Светильник DLQ-2018E  белый</t>
  </si>
  <si>
    <t>Светильник DLQ-2018E  серебро</t>
  </si>
  <si>
    <t>Светильник DLQ-2026C белый</t>
  </si>
  <si>
    <t>Светильник DLQ-2026C серебро</t>
  </si>
  <si>
    <t>Светильник DLQ-2026D белый</t>
  </si>
  <si>
    <t>Светильник DLQ-2026D серебро</t>
  </si>
  <si>
    <t>Светильник DLQ-2026E белый</t>
  </si>
  <si>
    <t>Светильник DLQ-2026E серебро</t>
  </si>
  <si>
    <t>Светильник DLQ-20Е14  белый</t>
  </si>
  <si>
    <t>Светильник DLQ-20Е14  серебро</t>
  </si>
  <si>
    <t>DLQ-1013C W*R</t>
  </si>
  <si>
    <t>DLQ-1013C S*R</t>
  </si>
  <si>
    <t>DLQ-1013E W*R</t>
  </si>
  <si>
    <t>DLQ-1013E S*R</t>
  </si>
  <si>
    <t>DLQ-1018C W*R</t>
  </si>
  <si>
    <t>DLQ-1018C S*R</t>
  </si>
  <si>
    <t>DLQ-1018D W*R</t>
  </si>
  <si>
    <t>DLQ-1018D S*R</t>
  </si>
  <si>
    <t>DLQ-1018E W*R</t>
  </si>
  <si>
    <t>DLQ-1018E S*R</t>
  </si>
  <si>
    <t>DLQ-1026C W*R</t>
  </si>
  <si>
    <t>DLQ-1026C S*R</t>
  </si>
  <si>
    <t>Прожектор SL/A-150Е белый</t>
  </si>
  <si>
    <t>SL/A-150E W*R</t>
  </si>
  <si>
    <t>Прожектор SL/A-150Е серебро</t>
  </si>
  <si>
    <t>SL/A-150E S*R</t>
  </si>
  <si>
    <t>Прожектор SL/A-150Е черный</t>
  </si>
  <si>
    <t>SL/A-150E B*R</t>
  </si>
  <si>
    <t>Прожектор SL/D-35С белый</t>
  </si>
  <si>
    <t>SL/D-35С W*R</t>
  </si>
  <si>
    <t>Прожектор SL/D-35С серебро</t>
  </si>
  <si>
    <t>SL/D-35С S*R</t>
  </si>
  <si>
    <t>Прожектор SL/D-35С черный</t>
  </si>
  <si>
    <t>SL/D-35С B*R</t>
  </si>
  <si>
    <t>Прожектор SL/D-70С белый</t>
  </si>
  <si>
    <t>SL/D-70С W*R</t>
  </si>
  <si>
    <t>Прожектор SL/D-70С серебро</t>
  </si>
  <si>
    <t>SL/D-70С S*R</t>
  </si>
  <si>
    <t>Прожектор SL/D-70С черный</t>
  </si>
  <si>
    <t>SL/D-70С B*R</t>
  </si>
  <si>
    <t>Прожектор SL/D-150С белый</t>
  </si>
  <si>
    <t>SL/D-150С W*R</t>
  </si>
  <si>
    <t>Прожектор SL/D-150С серебро</t>
  </si>
  <si>
    <t>Светильник BM1-158E (5C) белый</t>
  </si>
  <si>
    <t>BM1-158E W*R</t>
  </si>
  <si>
    <t>Светильник BM1-136E (5C) белый</t>
  </si>
  <si>
    <t>BM1-136E W*R</t>
  </si>
  <si>
    <t>SL/D-150С S*R</t>
  </si>
  <si>
    <t>Прожектор SL/D-150С черный</t>
  </si>
  <si>
    <t>SL/D-150С B*R</t>
  </si>
  <si>
    <t>Прожектор SL/D-35E белый</t>
  </si>
  <si>
    <t>SL/D-35E W*R</t>
  </si>
  <si>
    <t>Прожектор SL/D-35E серебро</t>
  </si>
  <si>
    <t>Светильник ZS-118C-1000 белый</t>
  </si>
  <si>
    <t>Светильник ZS-118C-1000 серебро</t>
  </si>
  <si>
    <t>Светильник ZS-118C-1000 черный</t>
  </si>
  <si>
    <t>Светильник ZS-136C-1600 белый</t>
  </si>
  <si>
    <t>Светильник ZS-136C-1600 серебро</t>
  </si>
  <si>
    <t>Светильник ZS-136C-1600 черный</t>
  </si>
  <si>
    <t>Светильник ZS-118E-1000 белый</t>
  </si>
  <si>
    <t>Светильник ZS-118E-1000 серебро</t>
  </si>
  <si>
    <t>Светильник ZS-118E-1000 черный</t>
  </si>
  <si>
    <t>Светильник ZS-136E-1600 белый</t>
  </si>
  <si>
    <t>Светильник ZS-136E-1600 серебро</t>
  </si>
  <si>
    <t>Светильник ZS-136E-1600 черный</t>
  </si>
  <si>
    <t>Светильник ZS-158E-2000 белый</t>
  </si>
  <si>
    <t>Светильник ZS-158E-2000 серебро</t>
  </si>
  <si>
    <t>Светильник ZS-158E-2000 черный</t>
  </si>
  <si>
    <t>Светильник ZS-158C-1910 белый</t>
  </si>
  <si>
    <t>Светильник ZS-158C-1910 серебро</t>
  </si>
  <si>
    <t>Светильник ZS-158C-1910 черный</t>
  </si>
  <si>
    <t>Светильник ZS-S-118C-1046 белый</t>
  </si>
  <si>
    <t>Светильник ZS-S-118C-1046 серебро</t>
  </si>
  <si>
    <t>Светильник ZS-S-118C-1046 черный</t>
  </si>
  <si>
    <t>Светильник ZS-S-136C-1646 белый</t>
  </si>
  <si>
    <t>Светильник ZS-S-136C-1646 серебро</t>
  </si>
  <si>
    <t>Светильник ZS-S-136C-1646 черный</t>
  </si>
  <si>
    <t>Светильник ZS-S-158C-2000 белый</t>
  </si>
  <si>
    <t>Светильник ZS-S-158C-2000 серебро</t>
  </si>
  <si>
    <t>Светильник ZS-S-158C-2000 черный</t>
  </si>
  <si>
    <t>Светильник BS-118D-1212 DIMM DALI белый</t>
  </si>
  <si>
    <t>Светильник BS-118D-1212 DIMM DALI серебро</t>
  </si>
  <si>
    <t>Светильник BS-118D-1212 DIMM DALI черный</t>
  </si>
  <si>
    <t>Светильник BS-218D-1212 DIMM DALI белый</t>
  </si>
  <si>
    <t>Светильник BS-218D-1212 DIMM DALI серебро</t>
  </si>
  <si>
    <t>Светильник BS-218D-1212 DIMM DALI черный</t>
  </si>
  <si>
    <t>Светильник ZS-S-118E-1174 белый</t>
  </si>
  <si>
    <t>Светильник ZS-S-118E-1174 серебро</t>
  </si>
  <si>
    <t>Светильник ZS-S-118E-1174 черный</t>
  </si>
  <si>
    <t>Светильник ZS-S-136E-1740 белый</t>
  </si>
  <si>
    <t>Светильник ZS-S-136E-1740 серебро</t>
  </si>
  <si>
    <t>DLС-2026C S*R</t>
  </si>
  <si>
    <t>DLС-1013E W*R</t>
  </si>
  <si>
    <t>DLС-1013E S*R</t>
  </si>
  <si>
    <t>DLС-1018E W*R</t>
  </si>
  <si>
    <t>DLС-1018E S*R</t>
  </si>
  <si>
    <t>DLС-1026E W*R</t>
  </si>
  <si>
    <t>DLС-1026E S*R</t>
  </si>
  <si>
    <t>DLС-2013E W*R</t>
  </si>
  <si>
    <t>DLС-2013E S*R</t>
  </si>
  <si>
    <t>DLС-2018E W*R</t>
  </si>
  <si>
    <t>DLС-2018E S*R</t>
  </si>
  <si>
    <t>DLС-2026E W*R</t>
  </si>
  <si>
    <t>DLС-2026E S*R</t>
  </si>
  <si>
    <t>Светильник DLС-1018D белый</t>
  </si>
  <si>
    <t>Светильник DLС-1018D серебро</t>
  </si>
  <si>
    <t>Светильник DLС-1026D белый</t>
  </si>
  <si>
    <t>Светильник DLС-1026D серебро</t>
  </si>
  <si>
    <t>Светильник DLС-2018D белый</t>
  </si>
  <si>
    <t>Светильник DLС-2018D серебро</t>
  </si>
  <si>
    <t>Светильник DLС-2026D белый</t>
  </si>
  <si>
    <t>Светильник DLС-2026D серебро</t>
  </si>
  <si>
    <t>DLС-1018D W*R</t>
  </si>
  <si>
    <t>DLС-1018D S*R</t>
  </si>
  <si>
    <t>DLС-1026D W*R</t>
  </si>
  <si>
    <t>DLС-1026D S*R</t>
  </si>
  <si>
    <t>DLС-2018D W*R</t>
  </si>
  <si>
    <t>DLС-2018D S*R</t>
  </si>
  <si>
    <t>DLС-2026D W*R</t>
  </si>
  <si>
    <t>DLС-2026D S*R</t>
  </si>
  <si>
    <t>Светильник DLС-20Е14 белый</t>
  </si>
  <si>
    <t>Светильник DLС-20Е14 серебро</t>
  </si>
  <si>
    <t>Светильник DLС-20Е27 белый</t>
  </si>
  <si>
    <t>Светильник DLС-20Е27 серебро</t>
  </si>
  <si>
    <t>DLС-20Е14 W*R</t>
  </si>
  <si>
    <t>DLС-20Е14 S*R</t>
  </si>
  <si>
    <t>DLС-20Е27 W*R</t>
  </si>
  <si>
    <t>DLС-20Е27 S*R</t>
  </si>
  <si>
    <t>Светильники DOWNLIGHT - Серия DLQ</t>
  </si>
  <si>
    <t>Светильник DLQ-1013C белый</t>
  </si>
  <si>
    <t>Светильник DLQ-1013C серебро</t>
  </si>
  <si>
    <t>Светильник DLQ-1013E белый</t>
  </si>
  <si>
    <t>Светильник DLQ-1013E серебро</t>
  </si>
  <si>
    <t>Светильник DLQ-1018C белый</t>
  </si>
  <si>
    <t>Светильник DLQ-1018C серебро</t>
  </si>
  <si>
    <t>Светильник DLQ-1018D белый</t>
  </si>
  <si>
    <t>Светильник DLQ-1018D серебро</t>
  </si>
  <si>
    <t>Прожектор SL/A-LED-8PL белый</t>
  </si>
  <si>
    <t>Прожектор SL/A-LED-8PL серебро</t>
  </si>
  <si>
    <t>Соединение UNI-BM2</t>
  </si>
  <si>
    <t>UNI-BM2</t>
  </si>
  <si>
    <t>Прожектор SL/A-LED-8PL черный</t>
  </si>
  <si>
    <t>SL/A-LED-8PL W*R</t>
  </si>
  <si>
    <t>SL/A-LED-8PL S*R</t>
  </si>
  <si>
    <t>SL/A-LED-8PL B*R</t>
  </si>
  <si>
    <t>FL настенный двухламповый с электронным ПРА (Европа) / свет вверх\вниз</t>
  </si>
  <si>
    <t>Светильник ZF-Q-LED-96KTL-1294 белый</t>
  </si>
  <si>
    <t>Светильник ZF-Q-LED-96KTL-1294 серебро</t>
  </si>
  <si>
    <t>Светильник ZF-Q-LED-96KTL-1294 черный</t>
  </si>
  <si>
    <t>Светильник ZF-Q-LED-120KTL-1594 белый</t>
  </si>
  <si>
    <t>Светильник ZF-Q-LED-120KTL-1594 серебро</t>
  </si>
  <si>
    <t>Светильник ZF-Q-LED-120KTL-1594 черный</t>
  </si>
  <si>
    <t>BS с индуктивным ПРА, компенсированный (Европа)</t>
  </si>
  <si>
    <t>BS с электронным ПРА (Европа)</t>
  </si>
  <si>
    <t>Светильник DLС-2013E белый</t>
  </si>
  <si>
    <t>Светильник DLС-2013E серебро</t>
  </si>
  <si>
    <t>Светильник DLС-2018E белый</t>
  </si>
  <si>
    <t>Светильник DLС-2018E серебро</t>
  </si>
  <si>
    <t>Светильник DLС-2026E белый</t>
  </si>
  <si>
    <t>Светильник DLС-2026E серебро</t>
  </si>
  <si>
    <t>DLС-1013C W*R</t>
  </si>
  <si>
    <t>DLС-1013C S*R</t>
  </si>
  <si>
    <t>DLС-1018C W*R</t>
  </si>
  <si>
    <t>DLС-1018C S*R</t>
  </si>
  <si>
    <t>DLС-1026C W*R</t>
  </si>
  <si>
    <t>DLС-1026C S*R</t>
  </si>
  <si>
    <t>DLС-2013C W*R</t>
  </si>
  <si>
    <t>DLС-2013C S*R</t>
  </si>
  <si>
    <t>DLС-2018C W*R</t>
  </si>
  <si>
    <t>DLС-2018C S*R</t>
  </si>
  <si>
    <t>DLС-2026C W*R</t>
  </si>
  <si>
    <t>Светильник  FLQ/P-2C-414Е-590 черный</t>
  </si>
  <si>
    <t>Светильник  FLQ/P-2S-414Е-590 белый</t>
  </si>
  <si>
    <t>Светильник  FLQ/P-2S-414Е-590 серебро</t>
  </si>
  <si>
    <t>Светильник  FLQ/P-2S-414Е-590 черный</t>
  </si>
  <si>
    <t>FLQ/P-2О-414Е-590 W*R</t>
  </si>
  <si>
    <t>FLQ/P-2О-414Е-590 S*R</t>
  </si>
  <si>
    <t>FLQ/P-2О-414Е-590 B*R</t>
  </si>
  <si>
    <t>FLQ/P-2C-414Е-590 W*R</t>
  </si>
  <si>
    <t>FLQ/P-2C-414Е-590 S*R</t>
  </si>
  <si>
    <t>FLQ/P-2C-414Е-590 B*R</t>
  </si>
  <si>
    <t>FLQ/P-2S-414Е-590 W*R</t>
  </si>
  <si>
    <t>FLQ/P-2S-414Е-590 S*R</t>
  </si>
  <si>
    <t>FLQ/P-2S-414Е-590 B*R</t>
  </si>
  <si>
    <t>FL настенный двухламповый с электронным ПРА (Европа) / свет вниз</t>
  </si>
  <si>
    <t>Светильник  FL/D-1О-214Е-590 белый</t>
  </si>
  <si>
    <t>Светильник  FL/D-1О-214Е-590 серебро</t>
  </si>
  <si>
    <t>Светильник  FL/D-1О-214Е-590 черный</t>
  </si>
  <si>
    <t>Светильник  FL/D-1O-254Е-1188 белый</t>
  </si>
  <si>
    <t>Светильник  FL/D-1O-254Е-1188 серебро</t>
  </si>
  <si>
    <t>Светильник  FL/D-1O-254Е-1188 черный</t>
  </si>
  <si>
    <t>Светильник  FL/D-1О-235Е-1488 белый</t>
  </si>
  <si>
    <t>Светильник  FL/D-1О-235Е-1488 серебро</t>
  </si>
  <si>
    <t>Светильник  FL/D-1О-235Е-1488 черный</t>
  </si>
  <si>
    <t>Светильник  FL/D-1C-214Е-590 белый</t>
  </si>
  <si>
    <t>Светильник  FL/D-1C-214Е-590 серебро</t>
  </si>
  <si>
    <t>31-510L-2018C-980 W*R</t>
  </si>
  <si>
    <t>BR-LED-2G13-860 W*R</t>
  </si>
  <si>
    <t>BR-LED-2G13-860 S*R</t>
  </si>
  <si>
    <t>BR-LED-2G13-860 B*R</t>
  </si>
  <si>
    <t>BR-LED-2G13-1434 W*R</t>
  </si>
  <si>
    <t>BR-LED-2G13-1434 S*R</t>
  </si>
  <si>
    <t>BR-LED-2G13-1434 B*R</t>
  </si>
  <si>
    <t>BRC-LED-2G13-860 W*R</t>
  </si>
  <si>
    <t>BRC-LED-2G13-860 S*R</t>
  </si>
  <si>
    <t>BRC-LED-2G13-860 B*R</t>
  </si>
  <si>
    <t>BRC-LED-2G13-1434 W*R</t>
  </si>
  <si>
    <t>BRC-LED-2G13-1434 S*R</t>
  </si>
  <si>
    <t>BRC-LED-2G13-1434 B*R</t>
  </si>
  <si>
    <t>MR с электронным ПРА (Европа), аварийное исполнение</t>
  </si>
  <si>
    <t>DL с электронным ПРА (Европа), аварийное исполнение</t>
  </si>
  <si>
    <t>ZS с шинопроводом трехфазным</t>
  </si>
  <si>
    <t>Модульные светильники - Система ZS (Серия 33 )</t>
  </si>
  <si>
    <t>Модель</t>
  </si>
  <si>
    <t>Артикул</t>
  </si>
  <si>
    <t>Модульные светильники - система BS (Серия 31)</t>
  </si>
  <si>
    <t>BS с шинопроводом трехфазным</t>
  </si>
  <si>
    <t>31-3.0-980 W*R</t>
  </si>
  <si>
    <t>31-3.0-980 S*R</t>
  </si>
  <si>
    <t>31-3.0-980 B*R</t>
  </si>
  <si>
    <t>31-3.0-980/1 W*R</t>
  </si>
  <si>
    <t>31-3.0-980/1 S*R</t>
  </si>
  <si>
    <t>31-3.0-980/1 B*R</t>
  </si>
  <si>
    <t>31-3.0-1580 W*R</t>
  </si>
  <si>
    <t>31-3.0-1580 S*R</t>
  </si>
  <si>
    <t>31-3.0-1580 B*R</t>
  </si>
  <si>
    <t>31-3.0-1580/1 W*R</t>
  </si>
  <si>
    <t>31-3.0-1580/1 S*R</t>
  </si>
  <si>
    <t>31-3.0-1580/1 B*R</t>
  </si>
  <si>
    <t>33-3.0-1000 W*R</t>
  </si>
  <si>
    <t>33-3.0-1000 S*R</t>
  </si>
  <si>
    <t>33-3.0-1000 B*R</t>
  </si>
  <si>
    <t>33-3.0-1000/1 W*R</t>
  </si>
  <si>
    <t>DLQ-1026D W*R</t>
  </si>
  <si>
    <t>DLQ-1026D S*R</t>
  </si>
  <si>
    <t>DLQ-1026E W*R</t>
  </si>
  <si>
    <t>DLQ-1026E S*R</t>
  </si>
  <si>
    <t>Светильник BS-LED-2G13-1720 белый</t>
  </si>
  <si>
    <t>BS-LED-2G13-1720 W*R</t>
  </si>
  <si>
    <t>Светильник BS-LED-2G13-1720 серебро</t>
  </si>
  <si>
    <t>BS-LED-2G13-1720 S*R</t>
  </si>
  <si>
    <t>Светильник BS-LED-2G13-1720 черный</t>
  </si>
  <si>
    <t>BS-LED-2G13-1720 B*R</t>
  </si>
  <si>
    <t>Светильник ZS-LED-1G13-1416 белый</t>
  </si>
  <si>
    <t>Светильник ZS-LED-1G13-1416 серебро</t>
  </si>
  <si>
    <t>Светильник ZS-LED-1G13-1416 черный</t>
  </si>
  <si>
    <t>Светильник ZS-LED-1G13-1706 белый</t>
  </si>
  <si>
    <t>Светильник ZS-LED-1G13-1706 серебро</t>
  </si>
  <si>
    <t>Светильник ZS-LED-1G13-1706 черный</t>
  </si>
  <si>
    <t>31-510L-2018C-980 S*R</t>
  </si>
  <si>
    <t>31-510L-2018C-980 B*R</t>
  </si>
  <si>
    <t>31-510L-1036C-1580 W*R</t>
  </si>
  <si>
    <t>31-510L-1036C-1580 S*R</t>
  </si>
  <si>
    <t>31-510L-1036C-1580 B*R</t>
  </si>
  <si>
    <t>31-510L-2036C-1580 W*R</t>
  </si>
  <si>
    <t>31-510L-2036C-1580 S*R</t>
  </si>
  <si>
    <t>31-510L-2036C-1580 B*R</t>
  </si>
  <si>
    <t>31-510L-1058C-1960 W*R</t>
  </si>
  <si>
    <t>31-510L-1058C-1960 S*R</t>
  </si>
  <si>
    <t>31-510L-1058C-1960 B*R</t>
  </si>
  <si>
    <t>31-510L-2058C-1960 W*R</t>
  </si>
  <si>
    <t>31-510L-2058C-1960 S*R</t>
  </si>
  <si>
    <t>31-510L-2058C-1960 B*R</t>
  </si>
  <si>
    <t>Светильник ZF-LED-36KTL-1445 белый</t>
  </si>
  <si>
    <t>Светильник ZF-LED-36KTL-1445 серебро</t>
  </si>
  <si>
    <t>Светильник ZF-LED-36KTL-1445 черный</t>
  </si>
  <si>
    <t>Светильник ZF-LED-48KTL-1700 белый</t>
  </si>
  <si>
    <t>Светильник ZF-LED-48KTL-1700 серебро</t>
  </si>
  <si>
    <t>Светильник ZF-LED-48KTL-1700 черный</t>
  </si>
  <si>
    <t>ZF-LED-36KTL-1445 W*R</t>
  </si>
  <si>
    <t>ZF-LED-36KTL-1445 S*R</t>
  </si>
  <si>
    <t>ZF-LED-36KTL-1445 B*R</t>
  </si>
  <si>
    <t>ZF-LED-48KTL-1700 W*R</t>
  </si>
  <si>
    <t>ZF-LED-48KTL-1700 S*R</t>
  </si>
  <si>
    <t>ZF-LED-48KTL-1700 B*R</t>
  </si>
  <si>
    <t>Заглушка BS-C-M белый</t>
  </si>
  <si>
    <t>Светильник BS-158E-1960 черный</t>
  </si>
  <si>
    <t>Светильник BS-218E-980 белый</t>
  </si>
  <si>
    <t>Светильник BS-218E-980 серебро</t>
  </si>
  <si>
    <t>Светильник BS-218E-980 черный</t>
  </si>
  <si>
    <t>Светильник BS-236E-1580 серебро</t>
  </si>
  <si>
    <t>Светильник BS-236E-1580 черный</t>
  </si>
  <si>
    <t>Светильник BS-258E-1960 белый</t>
  </si>
  <si>
    <t>Светильник BS-258E-1960 серебро</t>
  </si>
  <si>
    <t>Светильник BS-136D-1970 DIMM DALI белый</t>
  </si>
  <si>
    <t>Светильник BS-136D-1970 DIMM DALI серебро</t>
  </si>
  <si>
    <t>Светильник BS-136D-1970 DIMM DALI черный</t>
  </si>
  <si>
    <t>50-005/1P-1018D</t>
  </si>
  <si>
    <t>50-005/1P-1026D</t>
  </si>
  <si>
    <t>50-005/1P-1032D</t>
  </si>
  <si>
    <t>50-005/1P-1042D</t>
  </si>
  <si>
    <t>50-005/1Р-2013C</t>
  </si>
  <si>
    <t>50-005/1Р-2018C</t>
  </si>
  <si>
    <t>50-005/1P-2026C</t>
  </si>
  <si>
    <t>50-005/1P-2013E</t>
  </si>
  <si>
    <t>50-005/1P-2018E</t>
  </si>
  <si>
    <t>50-005/1P-2026E</t>
  </si>
  <si>
    <t>50-005/1P-2032E</t>
  </si>
  <si>
    <t>50-005/1Р-2042Е</t>
  </si>
  <si>
    <t>50-005/1P-2018D</t>
  </si>
  <si>
    <t>50-005/1P-2026D</t>
  </si>
  <si>
    <t>50-005/1P-2032D</t>
  </si>
  <si>
    <t>50-005/1P-2042D</t>
  </si>
  <si>
    <t>50-005/1P-1018Е-М</t>
  </si>
  <si>
    <t>50-005/1P-1026Е-М</t>
  </si>
  <si>
    <t>50-005/1P-1032Е-М</t>
  </si>
  <si>
    <t>50-005/1P-1042Е-М</t>
  </si>
  <si>
    <t>50-005/1P-2018Е-М</t>
  </si>
  <si>
    <t>50-005/1P-2026Е-М</t>
  </si>
  <si>
    <t>50-005/1P-2032Е-М</t>
  </si>
  <si>
    <t>50-005/1P-2042Е-М</t>
  </si>
  <si>
    <t>50-005/1Р-10Е14</t>
  </si>
  <si>
    <t>50-005/1Р-10Е27</t>
  </si>
  <si>
    <t>50-005/1Р-20Е14</t>
  </si>
  <si>
    <t>50-005/1Р-20Е27</t>
  </si>
  <si>
    <t>Светильник BS-258E-1960 черный</t>
  </si>
  <si>
    <t>Светильник BS-236E-1580 белый</t>
  </si>
  <si>
    <t>DLQ-2013C S*R</t>
  </si>
  <si>
    <t>DLQ-2013E W*R</t>
  </si>
  <si>
    <t>DLQ-2013E S*R</t>
  </si>
  <si>
    <t>DLQ-2018C W*R</t>
  </si>
  <si>
    <t>DLQ-2018C S*R</t>
  </si>
  <si>
    <t>DLQ-2018D W*R</t>
  </si>
  <si>
    <t>DLQ-2018D S*R</t>
  </si>
  <si>
    <t>DLQ-2018E W*R</t>
  </si>
  <si>
    <t>DLQ-2018E S*R</t>
  </si>
  <si>
    <t>DLQ-2026C W*R</t>
  </si>
  <si>
    <t>DLQ-2026C S*R</t>
  </si>
  <si>
    <t>DLQ-2026D W*R</t>
  </si>
  <si>
    <t>DLQ-2026D S*R</t>
  </si>
  <si>
    <t>DLQ-2026E W*R</t>
  </si>
  <si>
    <t>DLQ-2026E S*R</t>
  </si>
  <si>
    <t>DLQ-20Е14  W*R</t>
  </si>
  <si>
    <t>DLQ-20Е14  S*R</t>
  </si>
  <si>
    <r>
      <t>Уважаемые Партнёры!                                                                                                         В связи с изменениями условий дилерской политики, на 5% увеличены скидки на продукцию "Халла лайтинг". Скидки действительны с 16.12.2013 г.</t>
    </r>
    <r>
      <rPr>
        <b/>
        <i/>
        <sz val="18"/>
        <rFont val="Arial"/>
        <family val="2"/>
      </rPr>
      <t xml:space="preserve">
</t>
    </r>
  </si>
  <si>
    <t>DLQ с индуктивным ПРА, компенсированный (Европа)</t>
  </si>
  <si>
    <t>DLQ с электронным ПРА (Европа)</t>
  </si>
  <si>
    <t>DLQ с электронным ПРА, регулируемый цифровой DALI (Европа)</t>
  </si>
  <si>
    <t>DLQ под лампы с цоколем Е14/Е27</t>
  </si>
  <si>
    <t>Заглушка BR-C-M белый</t>
  </si>
  <si>
    <t>BR-0013 W*R</t>
  </si>
  <si>
    <t>Заглушка BR-C-M серебро</t>
  </si>
  <si>
    <t>BR-0013 S*R</t>
  </si>
  <si>
    <t>Заглушка BR-C-M черный</t>
  </si>
  <si>
    <t>BR-0013 B*R</t>
  </si>
  <si>
    <t>Решетка BR-MR белый</t>
  </si>
  <si>
    <t>BR-0004 W*R</t>
  </si>
  <si>
    <t>Решетка BR-MR прозрачный</t>
  </si>
  <si>
    <t>BR-0004 K*R</t>
  </si>
  <si>
    <t>Решетка BR-MR хром</t>
  </si>
  <si>
    <t>BR-0004 H*R</t>
  </si>
  <si>
    <t>Соединение BR-135-M белый</t>
  </si>
  <si>
    <t>BR-0010 W*R</t>
  </si>
  <si>
    <t>Соединение BR-135-M серебро</t>
  </si>
  <si>
    <t>BR-0010 S*R</t>
  </si>
  <si>
    <t>Соединение BR-135-M черный</t>
  </si>
  <si>
    <t>BR-0010 B*R</t>
  </si>
  <si>
    <t>SL c Halospot, с электронным ПРА (Европа)</t>
  </si>
  <si>
    <t>SL/A-Halospot 35W W*R</t>
  </si>
  <si>
    <t>Прожектор SL/A-Halospot 35W белый</t>
  </si>
  <si>
    <t>SL/A-Halospot 35W S*R</t>
  </si>
  <si>
    <t>Прожектор SL/A-Halospot 35W серебро</t>
  </si>
  <si>
    <t>Прожектор SL/A-Halospot 35W черный</t>
  </si>
  <si>
    <t>SL/A-Halospot 35W B*R</t>
  </si>
  <si>
    <t>SL/A-Halospot 50W W*R</t>
  </si>
  <si>
    <t>Прожектор SL/A-Halospot 50W белый</t>
  </si>
  <si>
    <t>Прожектор SL/A-Halospot 50W серебро</t>
  </si>
  <si>
    <t>Прожектор SL/A-Halospot 50W черный</t>
  </si>
  <si>
    <t>SL/A-Halospot 50W S*R</t>
  </si>
  <si>
    <t>SL/A-Halospot 50W B*R</t>
  </si>
  <si>
    <t>Новинка!</t>
  </si>
  <si>
    <t>ZF-Q-LED-120KTL-1594 B*R</t>
  </si>
  <si>
    <t>BS-3.0-980 (с шинопроводом) белый</t>
  </si>
  <si>
    <t>BS-3.0-980 (с шинопроводом) серебро</t>
  </si>
  <si>
    <t>BS-3.0-980 (с шинопроводом) черный</t>
  </si>
  <si>
    <t>BS-3.0-980 (с шинопроводом, с доп.адап.) белый</t>
  </si>
  <si>
    <t>BS-3.0-980 (с шинопроводом, с доп.адап.) серебро</t>
  </si>
  <si>
    <t>BS-3.0-980 (с шинопроводом, с доп.адап.) черный</t>
  </si>
  <si>
    <t>BS-3.0-1580 (с шинопроводом) белый</t>
  </si>
  <si>
    <t>BS-3.0-1580 (с шинопроводом) серебро</t>
  </si>
  <si>
    <t>BS-3.0-1580 (с шинопроводом) черный</t>
  </si>
  <si>
    <t>BS-3.0-1580 (с шинопроводом, с доп.адап.) белый</t>
  </si>
  <si>
    <t>BS-3.0-1580 (с шинопроводом, с доп.адап.) серебро</t>
  </si>
  <si>
    <t>BS-3.0-1580 (с шинопроводом, с доп.адап.) черный</t>
  </si>
  <si>
    <t>BS-3.0-1960 (с шинопроводом) белый</t>
  </si>
  <si>
    <t>BS-3.0-1960 (с шинопроводом) серебро</t>
  </si>
  <si>
    <t>BS-3.0-1960 (с шинопроводом) черный</t>
  </si>
  <si>
    <t>BS-3.0-1960 (с шинопроводом, с доп.адап.) белый</t>
  </si>
  <si>
    <t>BS-3.0-1960 (с шинопроводом, с доп.адап.) серебро</t>
  </si>
  <si>
    <t>BS-3.0-1960 (с шинопроводом, с доп.адап.) черный</t>
  </si>
  <si>
    <t>BS-LED-48KTL-1060 W*R</t>
  </si>
  <si>
    <t>BS-LED-48KTL-1060 S*R</t>
  </si>
  <si>
    <t>BS-LED-48KTL-1060 B*R</t>
  </si>
  <si>
    <t>BS-LED-96KTL-1600 W*R</t>
  </si>
  <si>
    <t>BS-LED-96KTL-1600 S*R</t>
  </si>
  <si>
    <t>Светильник  FL/P-1C-235Е-1488 черный</t>
  </si>
  <si>
    <t>Светильник  FL/P-1C-254Е-1188 белый</t>
  </si>
  <si>
    <t>Светильник  FL/P-1C-254Е-1188 серебро</t>
  </si>
  <si>
    <t>Светильник  FL/P-1C-254Е-1188 черный</t>
  </si>
  <si>
    <t>Светильник  FL/P-1S-214Е-590 белый</t>
  </si>
  <si>
    <t>Светильник  FL/P-1S-214Е-590 серебро</t>
  </si>
  <si>
    <t>Светильник  FL/P-1S-214Е-590 черный</t>
  </si>
  <si>
    <t>Светильник  FL/P-1S-235Е-1488 белый</t>
  </si>
  <si>
    <t>Светильник  FL/P-1S-235Е-1488 серебро</t>
  </si>
  <si>
    <t>Светильник  FL/P-1S-235Е-1488 черный</t>
  </si>
  <si>
    <t>Светильник  FL/P-1S-254Е-1188 белый</t>
  </si>
  <si>
    <t>Светильник  FL/P-1S-254Е-1188 серебро</t>
  </si>
  <si>
    <t>Светильник  FL/P-1S-254Е-1188 черный</t>
  </si>
  <si>
    <t>FL/P-1О-214Е-590 W*R</t>
  </si>
  <si>
    <t>FL/P-1О-214Е-590 S*R</t>
  </si>
  <si>
    <t>FL/P-1О-214Е-590 B*R</t>
  </si>
  <si>
    <t>FL/P-1O-254Е-1188 W*R</t>
  </si>
  <si>
    <t>FL/P-1O-254Е-1188 S*R</t>
  </si>
  <si>
    <t>FL/P-1O-254Е-1188 B*R</t>
  </si>
  <si>
    <t>Светильник ZF-S-180E-2245 белый</t>
  </si>
  <si>
    <t>Светильник ZF-S-180E-2245 серебро</t>
  </si>
  <si>
    <t>Светильник ZF-S-180E-2245 черный</t>
  </si>
  <si>
    <t>Светильник MR-218E-620 белый</t>
  </si>
  <si>
    <t>Светильник MR-218E-620 серебро</t>
  </si>
  <si>
    <t>Светильник MR-218E-620 черный</t>
  </si>
  <si>
    <t>Светильник MR-258E-1530 белый</t>
  </si>
  <si>
    <t>Светильник MR-258E-1530 серебро</t>
  </si>
  <si>
    <t>Светильник MR-258E-1530 черный</t>
  </si>
  <si>
    <t>Светильник MR-228E-1180 белый</t>
  </si>
  <si>
    <t>Светильник MR-228E-1180 серебро</t>
  </si>
  <si>
    <t>Светильник MR-228E-1180 черный</t>
  </si>
  <si>
    <t>Светильник BS-258D-2065 DIMM DALI черный</t>
  </si>
  <si>
    <t>Лампа LED, 4000K, цоколь G13, L=590мм</t>
  </si>
  <si>
    <t>Лампа LED, 6000K, цоколь G13, L=590мм</t>
  </si>
  <si>
    <t>Лампа LED, 4000K, цоколь G13, L=1500мм</t>
  </si>
  <si>
    <t>Лампа LED, 6000K, цоколь G13, L=1500мм</t>
  </si>
  <si>
    <t>Светильник ZF-LED-60KTL-1990 белый</t>
  </si>
  <si>
    <t>Светильник ZF-LED-60KTL-1990 серебро</t>
  </si>
  <si>
    <t>Светильник ZF-LED-60KTL-1990 черный</t>
  </si>
  <si>
    <t>ZF-LED-60KTL-1990 W*R</t>
  </si>
  <si>
    <t>ZF-LED-60KTL-1990 S*R</t>
  </si>
  <si>
    <t>ZF-LED-60KTL-1990 B*R</t>
  </si>
  <si>
    <t>Соединение BR-L-M белый</t>
  </si>
  <si>
    <t>BR-009 W*R</t>
  </si>
  <si>
    <t>Соединение BR-L-M серебро</t>
  </si>
  <si>
    <t>BR-009 S*R</t>
  </si>
  <si>
    <t>Соединение BR-L-M черный</t>
  </si>
  <si>
    <t>BR-009 B*R</t>
  </si>
  <si>
    <t>Соединение BR-T-M белый</t>
  </si>
  <si>
    <t>BR-0006 W*R</t>
  </si>
  <si>
    <t>Соединение BR-T-M серебро</t>
  </si>
  <si>
    <t>BR-0006 S*R</t>
  </si>
  <si>
    <t>Соединение BR-T-M черный</t>
  </si>
  <si>
    <t>BR-0006 B*R</t>
  </si>
  <si>
    <t>Соединение BR-X-M белый</t>
  </si>
  <si>
    <t>BR-0007 W*R</t>
  </si>
  <si>
    <t>Соединение BR-X-M серебро</t>
  </si>
  <si>
    <t>BR-0007 S*R</t>
  </si>
  <si>
    <t>Соединение BR-X-M черный</t>
  </si>
  <si>
    <t>BR-0007 B*R</t>
  </si>
  <si>
    <t>Соединение BR-Y-M белый</t>
  </si>
  <si>
    <t>Светильник  FLQ/D-1O-LED-96KTL-590 серебро</t>
  </si>
  <si>
    <t>Светильник  FLQ/D-1O-LED-96KTL-590 черный</t>
  </si>
  <si>
    <t>Светильник  FLQ/D-1C-LED-96KTL-590 белый</t>
  </si>
  <si>
    <t>Светильник  FLQ/D-1C-LED-96KTL-590 серебро</t>
  </si>
  <si>
    <t>Светильник  FLQ/D-1C-LED-96KTL-590 черный</t>
  </si>
  <si>
    <t>Светильник  FLQ/D-1S-LED-96KTL-590 белый</t>
  </si>
  <si>
    <t>Светильник  FLQ/D-1S-LED-96KTL-590 серебро</t>
  </si>
  <si>
    <t>Светильник  FLQ/D-1S-LED-96KTL-590 черный</t>
  </si>
  <si>
    <t>FLQ/D-1O-LED-96KTL-590 W*R</t>
  </si>
  <si>
    <t>FLQ/D-1O-LED-96KTL-590 S*R</t>
  </si>
  <si>
    <t>&lt; 300тыс.руб. /месяц</t>
  </si>
  <si>
    <t>300-700тыс.руб. /месяц</t>
  </si>
  <si>
    <t>&gt; 700тыс.руб. /месяц</t>
  </si>
  <si>
    <t>Сняты с производства:</t>
  </si>
  <si>
    <t>Светильник  FL/P-2О-214Е-590 белый</t>
  </si>
  <si>
    <t>Светильник  FL/P-2О-235Е-1488 белый</t>
  </si>
  <si>
    <t>Светильник  FL/P-2О-214Е-590 серебро</t>
  </si>
  <si>
    <t>Светильник  FL/P-2О-214Е-590 черный</t>
  </si>
  <si>
    <t>Светильник DL-1018D (50-005Р)/(50-001P) белый</t>
  </si>
  <si>
    <t>BS-LED-96KTL-1600 B*R</t>
  </si>
  <si>
    <t>ZS-3.0-1000 (с шинопроводом) белый</t>
  </si>
  <si>
    <t>ZS-3.0-1000 (с шинопроводом) серебро</t>
  </si>
  <si>
    <t>ZS-3.0-1000 (с шинопроводом) черный</t>
  </si>
  <si>
    <t>ZS-3.0-1000 (с шинопроводом, с доп.адап.) белый</t>
  </si>
  <si>
    <t>ZS-3.0-1000 (с шинопроводом, с доп.адап.) серебро</t>
  </si>
  <si>
    <t>ZS-3.0-1000 (с шинопроводом, с доп.адап.) черный</t>
  </si>
  <si>
    <t>ZS-3.0-1600 (с шинопроводом) белый</t>
  </si>
  <si>
    <t>ZS-3.0-1600 (с шинопроводом) серебро</t>
  </si>
  <si>
    <t>ZS-3.0-1600 (с шинопроводом) черный</t>
  </si>
  <si>
    <t>ZS-3.0-1600 (с шинопроводом, с доп.адап.) белый</t>
  </si>
  <si>
    <t>ZS-3.0-1600 (с шинопроводом, с доп.адап.) серебро</t>
  </si>
  <si>
    <t>ZS-3.0-1600 (с шинопроводом, с доп.адап.) черный</t>
  </si>
  <si>
    <t>ZS-3.0-2000 (с шинопроводом) белый</t>
  </si>
  <si>
    <t>FL/P-2C-214Е-590 B*R</t>
  </si>
  <si>
    <t>FL/P-2C-254Е-1188 W*R</t>
  </si>
  <si>
    <t>FL/P-2C-254Е-1188 S*R</t>
  </si>
  <si>
    <t>FL/P-2C-254Е-1188 B*R</t>
  </si>
  <si>
    <t>FL/P-2C-235Е-1488 W*R</t>
  </si>
  <si>
    <t>FL/P-2C-235Е-1488 S*R</t>
  </si>
  <si>
    <t>FL/P-2C-235Е-1488 B*R</t>
  </si>
  <si>
    <t>Светильник  FL/P-2S-214Е-590 белый</t>
  </si>
  <si>
    <t>Светильник  FL/P-2S-214Е-590 серебро</t>
  </si>
  <si>
    <t>Светильник  FL/P-2S-214Е-590 черный</t>
  </si>
  <si>
    <t>Светильник  FL/P-2S-254Е-1188 белый</t>
  </si>
  <si>
    <t>BRC-LED под трубчатую лампу со светодиодами</t>
  </si>
  <si>
    <t>BR-0008 W*R</t>
  </si>
  <si>
    <t>Соединение BR-Y-M серебро</t>
  </si>
  <si>
    <t>BR-0008 S*R</t>
  </si>
  <si>
    <t>Соединение BR-Y-M черный</t>
  </si>
  <si>
    <t>BR-0008 B*R</t>
  </si>
  <si>
    <t>Тубус BR-TUB 1м.п. белый/серебро/черный</t>
  </si>
  <si>
    <t>BR-0001 W/S/B*R</t>
  </si>
  <si>
    <t>Комплектующие к Системе BR</t>
  </si>
  <si>
    <t>Заглушка BRC-C-M белый</t>
  </si>
  <si>
    <t>BRC-0013 W*R</t>
  </si>
  <si>
    <t>Заглушка BRC-C-M серебро</t>
  </si>
  <si>
    <t>BRC-0013 S*R</t>
  </si>
  <si>
    <t>Заглушка BRC-C-M черный</t>
  </si>
  <si>
    <t>BRC-0013 B*R</t>
  </si>
  <si>
    <t>Соединение BRC-135-M белый</t>
  </si>
  <si>
    <t>BRC-0010 W*R</t>
  </si>
  <si>
    <t>Соединение BRC-135-M серебро</t>
  </si>
  <si>
    <t>BRC-0010 S*R</t>
  </si>
  <si>
    <t>Соединение BRC-135-M черный</t>
  </si>
  <si>
    <t>BRC-0010 B*R</t>
  </si>
  <si>
    <t>Соединение BRC-L-M белый</t>
  </si>
  <si>
    <t>BRC-009 W*R</t>
  </si>
  <si>
    <t>Соединение BRC-L-M серебро</t>
  </si>
  <si>
    <t>BRC-009 S*R</t>
  </si>
  <si>
    <t>Соединение BRC-L-M черный</t>
  </si>
  <si>
    <t>BRC-009 B*R</t>
  </si>
  <si>
    <t>новинка</t>
  </si>
  <si>
    <t>Светильник MR-214D-580 серебро</t>
  </si>
  <si>
    <t>Светильник MR-214D-580 черный</t>
  </si>
  <si>
    <t>Светильник MR-224D-620 белый</t>
  </si>
  <si>
    <t>Светильник MR-224D-620 серебро</t>
  </si>
  <si>
    <t>Светильник MR-224D-620 черный</t>
  </si>
  <si>
    <t>Светильник MR-254D-1180 белый</t>
  </si>
  <si>
    <t>Светильник MR-254D-1180 серебро</t>
  </si>
  <si>
    <t>Светильник MR-254D-1180 черный</t>
  </si>
  <si>
    <t>Светильник MR-236M-1230 белый</t>
  </si>
  <si>
    <t>Светильник MR-236M-1230 серебро</t>
  </si>
  <si>
    <t>Светильник MR-236M-1230 черный</t>
  </si>
  <si>
    <t>Светильник MR-254M-1180 белый</t>
  </si>
  <si>
    <t>Светильник MR-254M-1180 серебро</t>
  </si>
  <si>
    <t>Светильник MR-254M-1180 черный</t>
  </si>
  <si>
    <t>MR с электронным ПРА, регулируемый цифровой DALI (Европа)</t>
  </si>
  <si>
    <t>MR-236E-1230 W*R</t>
  </si>
  <si>
    <t>MR-236E-1230 S*R</t>
  </si>
  <si>
    <t>MR-236E-1230 B*R</t>
  </si>
  <si>
    <t>Светильник BS-LED-120KTL-1890 белый</t>
  </si>
  <si>
    <t>Светильник BS-LED-120KTL-1890 серебро</t>
  </si>
  <si>
    <t>Светильник BS-LED-120KTL-1890 черный</t>
  </si>
  <si>
    <t>BS-LED-120KTL-1890 W*R</t>
  </si>
  <si>
    <t>BS-LED-120KTL-1890 S*R</t>
  </si>
  <si>
    <t>BS-LED-120KTL-1890 B*R</t>
  </si>
  <si>
    <t>Светильник  FL/D-2C-214Е-590 серебро</t>
  </si>
  <si>
    <t>Светильник  FL/D-2C-214Е-590 черный</t>
  </si>
  <si>
    <t>Светильник  FL/D-2C-254Е-1188 белый</t>
  </si>
  <si>
    <t>Светильник  FL/D-2C-254Е-1188 серебро</t>
  </si>
  <si>
    <t>Светильник  FL/D-2C-254Е-1188 черный</t>
  </si>
  <si>
    <t>FL/D-2C-214Е-590 B*R</t>
  </si>
  <si>
    <t>FL/D-2C-254Е-1188 W*R</t>
  </si>
  <si>
    <t>FL/D-2C-254Е-1188 S*R</t>
  </si>
  <si>
    <t>FL/D-2C-254Е-1188 B*R</t>
  </si>
  <si>
    <t>FL/D-2C-235Е-1488 W*R</t>
  </si>
  <si>
    <t>FL/D-2C-235Е-1488 S*R</t>
  </si>
  <si>
    <t>FL/D-2C-235Е-1488 B*R</t>
  </si>
  <si>
    <t>FL/D-2S-214Е-590 W*R</t>
  </si>
  <si>
    <t>FL/D-2S-214Е-590 S*R</t>
  </si>
  <si>
    <t>FL/D-2S-214Е-590 B*R</t>
  </si>
  <si>
    <t>FL/D-2S-254Е-1188 W*R</t>
  </si>
  <si>
    <t>FL/D-2S-254Е-1188 S*R</t>
  </si>
  <si>
    <t>FL/D-2S-254Е-1188 B*R</t>
  </si>
  <si>
    <t>FL/D-2S-235Е-1488 W*R</t>
  </si>
  <si>
    <t>FL/D-2S-235Е-1488 S*R</t>
  </si>
  <si>
    <t>FL/D-2S-235Е-1488 B*R</t>
  </si>
  <si>
    <t>Светильник  FLQ/D-1О-414Е-590 белый</t>
  </si>
  <si>
    <t>Светильник  FLQ/D-1О-414Е-590 серебро</t>
  </si>
  <si>
    <t>Светильник  FLQ/D-1О-414Е-590 черный</t>
  </si>
  <si>
    <t>Светильник  FLQ/D-1C-414Е-590 белый</t>
  </si>
  <si>
    <t>Светильник  FLQ/D-1C-414Е-590 серебро</t>
  </si>
  <si>
    <t>Светильник  FLQ/D-1C-414Е-590 черный</t>
  </si>
  <si>
    <t>Светильник  FLQ/D-1S-414Е-590 белый</t>
  </si>
  <si>
    <t>Светильник  FLQ/D-1S-414Е-590 серебро</t>
  </si>
  <si>
    <t>Светильник  FLQ/D-1S-414Е-590 черный</t>
  </si>
  <si>
    <t>FLQ/D-1О-414Е-590 W*R</t>
  </si>
  <si>
    <t>FLQ/D-1О-414Е-590 S*R</t>
  </si>
  <si>
    <t>FLQ/D-1О-414Е-590 B*R</t>
  </si>
  <si>
    <t>FLQ/D-1C-414Е-590 W*R</t>
  </si>
  <si>
    <t>FLQ/D-1C-414Е-590 S*R</t>
  </si>
  <si>
    <t>FLQ/D-1C-414Е-590 B*R</t>
  </si>
  <si>
    <t>FLQ/D-1S-414Е-590 W*R</t>
  </si>
  <si>
    <t>FLQ/D-1S-414Е-590 S*R</t>
  </si>
  <si>
    <t>FLQ/D-1S-414Е-590 B*R</t>
  </si>
  <si>
    <t>Светильник  FLQ/D-2О-414Е-590 белый</t>
  </si>
  <si>
    <t>Светильник  FLQ/D-2О-414Е-590 серебро</t>
  </si>
  <si>
    <t>Светильник  FLQ/D-2О-414Е-590 черный</t>
  </si>
  <si>
    <t>Светильник  FLQ/D-2C-414Е-590 белый</t>
  </si>
  <si>
    <t>Светильник  FLQ/D-2C-414Е-590 серебро</t>
  </si>
  <si>
    <t>Светильник  FLQ/D-2C-414Е-590 черный</t>
  </si>
  <si>
    <t>Светильник  FLQ/D-2S-414Е-590 белый</t>
  </si>
  <si>
    <t>Светильник  FLQ/D-2S-414Е-590 серебро</t>
  </si>
  <si>
    <t>Светильник  FLQ/D-2S-414Е-590 черный</t>
  </si>
  <si>
    <t>FLQ/D-2О-414Е-590 W*R</t>
  </si>
  <si>
    <t>FLQ/D-2О-414Е-590 S*R</t>
  </si>
  <si>
    <t>FLQ/D-2О-414Е-590 B*R</t>
  </si>
  <si>
    <t>FLQ/D-2C-414Е-590 W*R</t>
  </si>
  <si>
    <t>FLQ/D-2C-414Е-590 S*R</t>
  </si>
  <si>
    <t>FLQ/D-2C-414Е-590 B*R</t>
  </si>
  <si>
    <t>FLQ/D-2S-414Е-590 W*R</t>
  </si>
  <si>
    <t>FLQ/D-2S-414Е-590 S*R</t>
  </si>
  <si>
    <t>FLQ/D-2S-414Е-590 B*R</t>
  </si>
  <si>
    <t>Светильник BR-258E-1960 белый</t>
  </si>
  <si>
    <t>Светильник BR-258E-1960 серебро</t>
  </si>
  <si>
    <t>Светильник BR-258E-1960 черный</t>
  </si>
  <si>
    <t>Светильник BR-228E-2070 белый</t>
  </si>
  <si>
    <t>Светильник BR-228E-2070 серебро</t>
  </si>
  <si>
    <t>Светильник BR-228E-2070 черный</t>
  </si>
  <si>
    <t>Светильник BR-235E-2245 белый</t>
  </si>
  <si>
    <t>Светильник BR-235E-2245 серебро</t>
  </si>
  <si>
    <t>Светильник BR-235E-2245 черный</t>
  </si>
  <si>
    <t>Светильник BRC-218E-980 белый</t>
  </si>
  <si>
    <t>Светильник BRC-218E-980 серебро</t>
  </si>
  <si>
    <t>Светильник BRC-218E-980 черный</t>
  </si>
  <si>
    <t>Светильник BRC-236E-1580 белый</t>
  </si>
  <si>
    <t>Светильник BRC-236E-1580 серебро</t>
  </si>
  <si>
    <t>Светильник  FL/P-2О-235Е-1488 серебро</t>
  </si>
  <si>
    <t>Светильник  FL/P-2О-235Е-1488 черный</t>
  </si>
  <si>
    <t>Светильник  FL/P-2О-254Е-1188 белый</t>
  </si>
  <si>
    <t>Светильник  FL/P-2О-254Е-1188 серебро</t>
  </si>
  <si>
    <t>Светильник  FL/P-2О-254Е-1188 черный</t>
  </si>
  <si>
    <t>FL/P-2О-214Е-590 W*R</t>
  </si>
  <si>
    <t>FL/P-2О-214Е-590 S*R</t>
  </si>
  <si>
    <t>FL/P-2О-214Е-590 B*R</t>
  </si>
  <si>
    <t>FL/P-2О-254Е-1188 W*R</t>
  </si>
  <si>
    <t>FL/P-2О-254Е-1188 S*R</t>
  </si>
  <si>
    <t>FL/P-2О-254Е-1188 B*R</t>
  </si>
  <si>
    <t>FL/P-2О-235Е-1488 W*R</t>
  </si>
  <si>
    <t>FL/P-2О-235Е-1488 S*R</t>
  </si>
  <si>
    <t>FL/P-2О-235Е-1488 B*R</t>
  </si>
  <si>
    <t>Светильник  FL/P-2C-214Е-590 белый</t>
  </si>
  <si>
    <t>Светильник  FL/P-2C-214Е-590 серебро</t>
  </si>
  <si>
    <t>Светильник  FL/P-2C-214Е-590 черный</t>
  </si>
  <si>
    <t>Светильник  FL/P-2C-254Е-1188 белый</t>
  </si>
  <si>
    <t>Светильник  FL/P-2C-254Е-1188 серебро</t>
  </si>
  <si>
    <t>Светильник  FL/P-2C-254Е-1188 черный</t>
  </si>
  <si>
    <t>Светильник  FL/P-2C-235Е-1488 белый</t>
  </si>
  <si>
    <t>Светильник  FL/P-2C-235Е-1488 серебро</t>
  </si>
  <si>
    <t>Светильник  FL/P-2C-235Е-1488 черный</t>
  </si>
  <si>
    <t>FL/P-2C-214Е-590 W*R</t>
  </si>
  <si>
    <t>FL/P-2C-214Е-590 S*R</t>
  </si>
  <si>
    <t>Светильники Серии FL</t>
  </si>
  <si>
    <t>FL подвесной двухламповый с электронным ПРА (Европа) / свет вниз</t>
  </si>
  <si>
    <t>Светильник ZS/2A-LED-1G13-860 белый</t>
  </si>
  <si>
    <t>ZS/2A-LED-1G13-860 W*R</t>
  </si>
  <si>
    <t>Светильник ZS/2A-LED-1G13-860 серебро</t>
  </si>
  <si>
    <t>ZS/2A-LED-1G13-860 S*R</t>
  </si>
  <si>
    <t>Светильник ZS/2A-LED-1G13-860 черный</t>
  </si>
  <si>
    <t>ZS/2A-LED-1G13-860 B*R</t>
  </si>
  <si>
    <t>Светильник ZS/2A-LED-1G13-1416 белый</t>
  </si>
  <si>
    <t>ZS/2A-LED-1G13-1416 W*R</t>
  </si>
  <si>
    <t>Светильник ZS/2A-LED-1G13-1416 серебро</t>
  </si>
  <si>
    <t>ZS/2A-LED-1G13-1416 S*R</t>
  </si>
  <si>
    <t>Светильник ZS/2A-LED-1G13-1416 черный</t>
  </si>
  <si>
    <t>ZS/2A-LED-1G13-1416 B*R</t>
  </si>
  <si>
    <t>Светильник ZS/2A-LED-1G13-1706 белый</t>
  </si>
  <si>
    <t>ZS/2A-LED-1G13-1706 W*R</t>
  </si>
  <si>
    <t>Светильник ZS/2A-LED-1G13-1706 серебро</t>
  </si>
  <si>
    <t>ZS/2A-LED-1G13-1706 S*R</t>
  </si>
  <si>
    <t>Светильник ZS/2A-LED-1G13-1706 черный</t>
  </si>
  <si>
    <t>Светильник ZF-U-254E-2870 черный</t>
  </si>
  <si>
    <t>Светильник ZF-Q-239E-994 белый</t>
  </si>
  <si>
    <t>Светильник ZF-Q-239E-994 серебро</t>
  </si>
  <si>
    <t>Светильник ZF-Q-239E-994 черный</t>
  </si>
  <si>
    <t>Светильник ZF-Q-254E-1294 белый</t>
  </si>
  <si>
    <t>Светильник ZF-Q-254E-1294 серебро</t>
  </si>
  <si>
    <t>Светильник ZF-Q-254E-1294 черный</t>
  </si>
  <si>
    <t>Светильник ZF-Q-235E-1594 белый</t>
  </si>
  <si>
    <t>Светильник ZF-Q-235E-1594 серебро</t>
  </si>
  <si>
    <t>Светильник ZF-Q-235E-1594 черный</t>
  </si>
  <si>
    <t>Светильник BR-218E-980 белый</t>
  </si>
  <si>
    <t>ZF-S-128E-1985 B*R</t>
  </si>
  <si>
    <t>ZF-S-135E-2245 W*R</t>
  </si>
  <si>
    <t>ZF-S-135E-2245 S*R</t>
  </si>
  <si>
    <t>ZF-S-135E-2245 B*R</t>
  </si>
  <si>
    <t>ZF-S-180E-2245 W*R</t>
  </si>
  <si>
    <t>ZF-S-180E-2245 S*R</t>
  </si>
  <si>
    <t>ZF-S-180E-2245 B*R</t>
  </si>
  <si>
    <t>ZF-M-135E-2040 W*R</t>
  </si>
  <si>
    <t>ZF-M-135E-2040 S*R</t>
  </si>
  <si>
    <t>ZF-M-135E-2040 B*R</t>
  </si>
  <si>
    <t>ZF-U-254E-2870 W*R</t>
  </si>
  <si>
    <t>ZS/2A-LED-1G13-1706 B*R</t>
  </si>
  <si>
    <t>Светильник ZS/2A-S-118E-1174 белый</t>
  </si>
  <si>
    <t>ZS/2A-S-118E-1174 W*R</t>
  </si>
  <si>
    <t>Светильник ZS/2A-S-118E-1174 серебро</t>
  </si>
  <si>
    <t>ZS/2A-S-118E-1174 S*R</t>
  </si>
  <si>
    <t>Светильник MR-235E-1480 серебро</t>
  </si>
  <si>
    <t>Светильник MR-235E-1480 черный</t>
  </si>
  <si>
    <t>MR-235E-1480 W*R</t>
  </si>
  <si>
    <t>MR-235E-1480 S*R</t>
  </si>
  <si>
    <t>MR-235E-1480 B*R</t>
  </si>
  <si>
    <t>Светильник MR-239E-880 белый</t>
  </si>
  <si>
    <t>Светильник MR-239E-880 серебро</t>
  </si>
  <si>
    <t>Светильник MR-239E-880 черный</t>
  </si>
  <si>
    <t>MR-239E-880 W*R</t>
  </si>
  <si>
    <t>MR-239E-880 S*R</t>
  </si>
  <si>
    <t>MR-239E-880 B*R</t>
  </si>
  <si>
    <t>Светильник ZS-118M-1254 белый</t>
  </si>
  <si>
    <t>Светильник ZS-118M-1254 серебро</t>
  </si>
  <si>
    <t>Светильник ZS-118M-1254 черный</t>
  </si>
  <si>
    <t>Светильник ZS-136M-1824 белый</t>
  </si>
  <si>
    <t>Светильник ZS-136M-1824 серебро</t>
  </si>
  <si>
    <t>Светильник ZS-136M-1824 черный</t>
  </si>
  <si>
    <t>Светильник ZS-158M-2110 белый</t>
  </si>
  <si>
    <t>Светильник  FL/D-2О-214Е-590 белый</t>
  </si>
  <si>
    <t>Светильник  FL/D-2О-214Е-590 серебро</t>
  </si>
  <si>
    <t>Светильник  FL/D-2О-214Е-590 черный</t>
  </si>
  <si>
    <t>Светильник  FL/D-2О-254Е-1188 белый</t>
  </si>
  <si>
    <t>Светильник  FL/D-2О-254Е-1188 серебро</t>
  </si>
  <si>
    <t>Светильник  FL/D-2О-254Е-1188 черный</t>
  </si>
  <si>
    <t>Светильник  FL/D-2О-235Е-1488 белый</t>
  </si>
  <si>
    <t>Светильник  FL/D-2О-235Е-1488 серебро</t>
  </si>
  <si>
    <t>Светильник  FL/D-2О-235Е-1488 черный</t>
  </si>
  <si>
    <t>Светильник  FL/D-2C-214Е-590 белый</t>
  </si>
  <si>
    <t>ZS-LED под трубчатую лампу со светодиодами</t>
  </si>
  <si>
    <t>Светильник ZS-LED-1G13-860 белый</t>
  </si>
  <si>
    <t>Светильник ZS-LED-1G13-860 серебро</t>
  </si>
  <si>
    <t>Светильник ZS-LED-1G13-860 черный</t>
  </si>
  <si>
    <t>BR-LED под трубчатую лампу со светодиодами</t>
  </si>
  <si>
    <t>Светильник BR-LED-2G13-860 белый</t>
  </si>
  <si>
    <t>Светильник BR-LED-2G13-860 серебро</t>
  </si>
  <si>
    <t>Светильник BR-LED-2G13-860 черный</t>
  </si>
  <si>
    <t>Светильник BR-LED-2G13-1434 белый</t>
  </si>
  <si>
    <t>Светильник BR-LED-2G13-1434 серебро</t>
  </si>
  <si>
    <t>FL подвесной двухламповый с электронным ПРА (Европа) / свет вверх\вниз</t>
  </si>
  <si>
    <t>Светильник  FL/P-1O-254Е-1188 белый</t>
  </si>
  <si>
    <t>Светильник  FL/P-1O-254Е-1188 серебро</t>
  </si>
  <si>
    <t>Светильник  FL/P-1O-254Е-1188 черный</t>
  </si>
  <si>
    <t>Светильник  FL/P-1О-214Е-590 белый</t>
  </si>
  <si>
    <t>Светильник  FL/P-1О-214Е-590 серебро</t>
  </si>
  <si>
    <t>Светильник  FL/P-1О-214Е-590 черный</t>
  </si>
  <si>
    <t>Светильник  FL/P-1О-235Е-1488 белый</t>
  </si>
  <si>
    <t>Светильник  FL/P-1О-235Е-1488 серебро</t>
  </si>
  <si>
    <t>Светильник  FL/P-1О-235Е-1488 черный</t>
  </si>
  <si>
    <t>Светильник  FL/P-1C-214Е-590 белый</t>
  </si>
  <si>
    <t>Светильник  FL/P-1C-214Е-590 серебро</t>
  </si>
  <si>
    <t>Светильник  FL/P-1C-214Е-590 черный</t>
  </si>
  <si>
    <t>Светильник  FL/P-1C-235Е-1488 белый</t>
  </si>
  <si>
    <t>Светильник  FL/P-1C-235Е-1488 серебро</t>
  </si>
  <si>
    <t>MR-214E-580 W*R</t>
  </si>
  <si>
    <t>MR-214E-580 S*R</t>
  </si>
  <si>
    <t>MR-214E-580 B*R</t>
  </si>
  <si>
    <t>Светильник ZF/2A45-S-180E-2245 белый</t>
  </si>
  <si>
    <t>ZF/2A45-S-180E-2245 W*R</t>
  </si>
  <si>
    <t>Светильник ZF/2A45-S-180E-2245 серебро</t>
  </si>
  <si>
    <t>ZF/2A45-S-180E-2245 S*R</t>
  </si>
  <si>
    <t>Светильник ZF/2A45-S-180E-2245 черный</t>
  </si>
  <si>
    <t>ZF/2A45-S-180E-2245 B*R</t>
  </si>
  <si>
    <t>BM с электронным ПРА (Европа)</t>
  </si>
  <si>
    <t>BM1-236E  W*R</t>
  </si>
  <si>
    <t>BM1-258E  W*R</t>
  </si>
  <si>
    <t>Светильник BM2-236E белый</t>
  </si>
  <si>
    <t>BM2-236E  W*R</t>
  </si>
  <si>
    <t>Светильник BM2-258E белый</t>
  </si>
  <si>
    <t>BM2-258E  W*R</t>
  </si>
  <si>
    <t>Комплектующие к Системе BM:</t>
  </si>
  <si>
    <t>BT-0001*R</t>
  </si>
  <si>
    <t>Светильник  FL/D-2C-235Е-1488 белый</t>
  </si>
  <si>
    <t>Светильник  FL/D-2C-235Е-1488 серебро</t>
  </si>
  <si>
    <t>Светильник  FL/D-2C-235Е-1488 черный</t>
  </si>
  <si>
    <t>Светильник  FL/D-2S-214Е-590 белый</t>
  </si>
  <si>
    <t>Светильник  FL/D-2S-214Е-590 серебро</t>
  </si>
  <si>
    <t>Светильник  FL/D-2S-214Е-590 черный</t>
  </si>
  <si>
    <t>Светильник  FL/D-2S-254Е-1188 белый</t>
  </si>
  <si>
    <t>Светильник  FL/D-2S-254Е-1188 серебро</t>
  </si>
  <si>
    <t>Светильник  FL/D-2S-254Е-1188 черный</t>
  </si>
  <si>
    <t>Светильник  FL/D-2S-235Е-1488 белый</t>
  </si>
  <si>
    <t xml:space="preserve">МРЦ </t>
  </si>
  <si>
    <t>ЦЕНЫ, включая НДС (18%), руб.</t>
  </si>
  <si>
    <t>MR-218E-620 W*R</t>
  </si>
  <si>
    <t>MR-218E-620 S*R</t>
  </si>
  <si>
    <t>MR-218E-620 B*R</t>
  </si>
  <si>
    <t>MR-258E-1530 W*R</t>
  </si>
  <si>
    <t>MR-258E-1530 S*R</t>
  </si>
  <si>
    <t>MR-258E-1530 B*R</t>
  </si>
  <si>
    <t>MR-228E-1180 W*R</t>
  </si>
  <si>
    <t>MR-228E-1180 S*R</t>
  </si>
  <si>
    <t>MR-228E-1180 B*R</t>
  </si>
  <si>
    <t>Светильник MR-235E-1480 белый</t>
  </si>
  <si>
    <t>Светильник  FL/P-2S-235Е-1488 серебро</t>
  </si>
  <si>
    <t>Светильник  FL/P-2S-235Е-1488 черный</t>
  </si>
  <si>
    <t>FL/P-2S-214Е-590 W*R</t>
  </si>
  <si>
    <t>FL/P-2S-214Е-590 S*R</t>
  </si>
  <si>
    <t>FL/P-2S-214Е-590 B*R</t>
  </si>
  <si>
    <t>FL/P-2S-254Е-1188 W*R</t>
  </si>
  <si>
    <t>FL/P-2S-254Е-1188 S*R</t>
  </si>
  <si>
    <t>FL/P-2S-254Е-1188 B*R</t>
  </si>
  <si>
    <t>FL/P-2S-235Е-1488 W*R</t>
  </si>
  <si>
    <t>FL/P-2S-235Е-1488 S*R</t>
  </si>
  <si>
    <t>FL/P-2S-235Е-1488 B*R</t>
  </si>
  <si>
    <t>FLQ подвесной четырехламповый с электронным ПРА (Европа) / свет вниз</t>
  </si>
  <si>
    <t>Светильник  FLQ/P-1О-414Е-590 белый</t>
  </si>
  <si>
    <t>Светильник  FLQ/P-1О-414Е-590 серебро</t>
  </si>
  <si>
    <t>Светильник  FLQ/P-1О-414Е-590 черный</t>
  </si>
  <si>
    <t>Светильник  FLQ/P-1C-414Е-590 белый</t>
  </si>
  <si>
    <t>Светильник  FLQ/P-1C-414Е-590 серебро</t>
  </si>
  <si>
    <t>Светильник  FLQ/P-1C-414Е-590 черный</t>
  </si>
  <si>
    <t>Светильник  FLQ/P-1S-414Е-590 белый</t>
  </si>
  <si>
    <t>Светильник  FLQ/P-1S-414Е-590 серебро</t>
  </si>
  <si>
    <t>Светильник  FLQ/P-1S-414Е-590 черный</t>
  </si>
  <si>
    <t>FLQ/P-1О-414Е-590 W*R</t>
  </si>
  <si>
    <t>FLQ/P-1О-414Е-590 S*R</t>
  </si>
  <si>
    <t>FLQ/P-1О-414Е-590 B*R</t>
  </si>
  <si>
    <t>FLQ/P-1C-414Е-590 W*R</t>
  </si>
  <si>
    <t>FLQ/P-1C-414Е-590 S*R</t>
  </si>
  <si>
    <t>FLQ/P-1C-414Е-590 B*R</t>
  </si>
  <si>
    <t>FLQ/P-1S-414Е-590 W*R</t>
  </si>
  <si>
    <t>FLQ/P-1S-414Е-590 S*R</t>
  </si>
  <si>
    <t>FLQ/P-1S-414Е-590 B*R</t>
  </si>
  <si>
    <t>FLQ подвесной четырехламповый с электронным ПРА (Европа) / свет вверх\вниз</t>
  </si>
  <si>
    <t>Светильник  FLQ/P-2О-414Е-590 белый</t>
  </si>
  <si>
    <t>Светильник  FLQ/P-2О-414Е-590 серебро</t>
  </si>
  <si>
    <t>Светильник  FLQ/P-2О-414Е-590 черный</t>
  </si>
  <si>
    <t>Светильник  FLQ/P-2C-414Е-590 белый</t>
  </si>
  <si>
    <t>Светильник  FLQ/P-2C-414Е-590 серебро</t>
  </si>
  <si>
    <t>Светильник ZF-U-254E-2870 белый</t>
  </si>
  <si>
    <t>Светильник ZF-U-254E-2870 серебро</t>
  </si>
  <si>
    <t>33-3.0-1000/1 S*R</t>
  </si>
  <si>
    <t>33-3.0-1000/1 B*R</t>
  </si>
  <si>
    <t>33-3.0-1600 W*R</t>
  </si>
  <si>
    <t>33-3.0-1600 S*R</t>
  </si>
  <si>
    <t>33-3.0-1600 B*R</t>
  </si>
  <si>
    <t>33-3.0-1600/1 W*R</t>
  </si>
  <si>
    <t>33-3.0-1600/1 S*R</t>
  </si>
  <si>
    <t>33-3.0-1600/1 B*R</t>
  </si>
  <si>
    <t>33-3.0-2000 W*R</t>
  </si>
  <si>
    <t>33-3.0-2000 S*R</t>
  </si>
  <si>
    <t>33-3.0-2000 B*R</t>
  </si>
  <si>
    <t>33-3.0-2000/1 W*R</t>
  </si>
  <si>
    <t>33-3.0-2000/1 S*R</t>
  </si>
  <si>
    <t>33-3.0-2000/1 B*R</t>
  </si>
  <si>
    <t>Светильник BS-LED-48KTL-1060 белый</t>
  </si>
  <si>
    <t>Светильник BS-LED-48KTL-1060 серебро</t>
  </si>
  <si>
    <t>Светильник BS-LED-48KTL-1060 черный</t>
  </si>
  <si>
    <t>Светильник BS-LED-96KTL-1600 белый</t>
  </si>
  <si>
    <t>Светильник BS-LED-96KTL-1600 серебро</t>
  </si>
  <si>
    <t>Светильник BS-LED-96KTL-1600 черный</t>
  </si>
  <si>
    <t>Светильник BS-118C-980 белый</t>
  </si>
  <si>
    <t>Светильник BS-118C-980 серебро</t>
  </si>
  <si>
    <t>Светильник BS-118C-980 черный</t>
  </si>
  <si>
    <t>Светильник BS-136C-1580 белый</t>
  </si>
  <si>
    <t>Светильник BS-136C-1580 серебро</t>
  </si>
  <si>
    <t>Светильник BS-136C-1580 черный</t>
  </si>
  <si>
    <t>Светильник BS-158C-1960 белый</t>
  </si>
  <si>
    <t>Светильник BS-158C-1960 серебро</t>
  </si>
  <si>
    <t>Светильник BS-158C-1960 черный</t>
  </si>
  <si>
    <t>Светильник BS-218C-980 белый</t>
  </si>
  <si>
    <t>Светильник BS-218C-980 серебро</t>
  </si>
  <si>
    <t xml:space="preserve">UNI-BM4 </t>
  </si>
  <si>
    <t>BM4-C</t>
  </si>
  <si>
    <t>BM4-L</t>
  </si>
  <si>
    <t>BM4-LS</t>
  </si>
  <si>
    <t>BM4-T</t>
  </si>
  <si>
    <t>BM4-TS</t>
  </si>
  <si>
    <t>BM4-X</t>
  </si>
  <si>
    <t>BM4-XS</t>
  </si>
  <si>
    <t>Светильник BM4-LED-1G13-1225</t>
  </si>
  <si>
    <t>Светильник BM4-LED-1G13-1225-SR</t>
  </si>
  <si>
    <t>Светильник BM4-LED-1G13-1525</t>
  </si>
  <si>
    <t>Светильник BM4-LED-1G13-1525-SR</t>
  </si>
  <si>
    <t>Светильник BM4-LED-2G13-1225</t>
  </si>
  <si>
    <t>Светильник BM4-LED-2G13-1225-SR</t>
  </si>
  <si>
    <t>Светильник BM4-LED-2G13-1525</t>
  </si>
  <si>
    <t>Светильник BM4-LED-2G13-1525-SR</t>
  </si>
  <si>
    <t>BM4-LED-1G13-1225 W*R</t>
  </si>
  <si>
    <t>BM4-LED-1G13-1225-SR W*R</t>
  </si>
  <si>
    <t>BM4-LED-1G13-1525 W*R</t>
  </si>
  <si>
    <t>BM4-LED-1G13-1525-SR W*R</t>
  </si>
  <si>
    <t>BM4-LED-2G13-1225 W*R</t>
  </si>
  <si>
    <t>BM4-LED-2G13-1225-SR W*R</t>
  </si>
  <si>
    <t>BM4-LED-2G13-1525 W*R</t>
  </si>
  <si>
    <t>BM4-LED-2G13-1525-SR W*R</t>
  </si>
  <si>
    <r>
      <t xml:space="preserve">Модульные светильники - Система BM    </t>
    </r>
    <r>
      <rPr>
        <b/>
        <sz val="12"/>
        <color indexed="10"/>
        <rFont val="Arial"/>
        <family val="2"/>
      </rPr>
      <t>(NEW!!!)</t>
    </r>
  </si>
  <si>
    <t>Светильник BR-218E-980 серебро</t>
  </si>
  <si>
    <t>Светильник BR-218E-980 черный</t>
  </si>
  <si>
    <t>Светильник BR-236E-1580 белый</t>
  </si>
  <si>
    <t>Светильник BR-236E-1580 серебро</t>
  </si>
  <si>
    <t>Светильник BR-236E-1580 черный</t>
  </si>
  <si>
    <t>ZF-X S*R</t>
  </si>
  <si>
    <t>Соединение ZF-X черный</t>
  </si>
  <si>
    <t>ZF-X B*R</t>
  </si>
  <si>
    <t>UNI-SU крепления к потолку , к-т 2шт.</t>
  </si>
  <si>
    <t>Трос.подвесы UNI-Z-1000 (белый), 2шт.</t>
  </si>
  <si>
    <t>Трос.подвесы UNI-Z-2000 (белый), 2шт.</t>
  </si>
  <si>
    <t>Трос.подвесы UNI-Z-4000 (белый), 2шт.</t>
  </si>
  <si>
    <t>Трос.подвесы UNI-Y-1000 (белый), 2шт.</t>
  </si>
  <si>
    <t>UNI-Y-1000 W*R</t>
  </si>
  <si>
    <t>Трос.подвесы UNI-Y-2000 (белый), 2шт.</t>
  </si>
  <si>
    <t>UNI-Y-2000 W*R</t>
  </si>
  <si>
    <t>Трос.подвесы UNI-Y-4000 (белый), 2шт.</t>
  </si>
  <si>
    <t>UNI-Y-4000 W*R</t>
  </si>
  <si>
    <t>Прямое соединение UNI-Z, к-т (2 шт.)</t>
  </si>
  <si>
    <t>UNI-Z N*R</t>
  </si>
  <si>
    <t xml:space="preserve">ZF 525 </t>
  </si>
  <si>
    <t>Рассеиватель ZF 825 мм</t>
  </si>
  <si>
    <t xml:space="preserve">ZF 825 </t>
  </si>
  <si>
    <t>Рассеиватель ZF 1125 мм</t>
  </si>
  <si>
    <t xml:space="preserve">ZF 1125 </t>
  </si>
  <si>
    <t xml:space="preserve">Рассеиватель ZF 1425 мм </t>
  </si>
  <si>
    <t xml:space="preserve">ZF 1425 </t>
  </si>
  <si>
    <t>Комплектующие к Системе ZS</t>
  </si>
  <si>
    <t>Комплектующие к Системе BS</t>
  </si>
  <si>
    <t>Заглушка BS-C-P белый (пластиковая)</t>
  </si>
  <si>
    <t>31-0013 W*P*R</t>
  </si>
  <si>
    <t>Розничная с 01.10.13</t>
  </si>
  <si>
    <t>Новинка</t>
  </si>
  <si>
    <t>Прожектор SL/A-LED-VS (2700 K) белый</t>
  </si>
  <si>
    <t>SL/A-LED-VS W*R</t>
  </si>
  <si>
    <t>Прожектор SL/A-LED-VS (2700 K) серебро</t>
  </si>
  <si>
    <t>Прожектор SL/A-LED-VS (2700 K) черный</t>
  </si>
  <si>
    <t>SL/A-LED-VS S*R</t>
  </si>
  <si>
    <t>SL/A-LED-VS B*R</t>
  </si>
  <si>
    <t>Светильники Серии BI - IP65</t>
  </si>
  <si>
    <t>BI с с индуктивным ПРА, компенсированный (Европа)</t>
  </si>
  <si>
    <t>BI с электронным ПРА (Европа)</t>
  </si>
  <si>
    <t>BI с электронным ПРА, регулируемый цифровой DALI (Европа)</t>
  </si>
  <si>
    <t>BI с электронным ПРА (Европа), аварийное исполнение</t>
  </si>
  <si>
    <t>Светильник Bl-236C-1260 серый</t>
  </si>
  <si>
    <t>Светильник Bl-258C-1560 серый</t>
  </si>
  <si>
    <t>Светильник Bl-236Е-1260 серый</t>
  </si>
  <si>
    <t>Светильник Bl-258Е-1560 серый</t>
  </si>
  <si>
    <t>Светильник Bl-236D-1260 DIMM DALI серый</t>
  </si>
  <si>
    <t>Светильник Bl-258D-1560 DIMM DALI серый</t>
  </si>
  <si>
    <t>Светильник Bl-236M-1260 серый</t>
  </si>
  <si>
    <t>Светильник Bl-258M-1560 серый</t>
  </si>
  <si>
    <t>Bl-236C-1260 G*R</t>
  </si>
  <si>
    <t>Bl-258C-1560 G*R</t>
  </si>
  <si>
    <t>Bl-236Е-1260 G*R</t>
  </si>
  <si>
    <t>Bl-258Е-1560 G*R</t>
  </si>
  <si>
    <t>Bl-236D-1260 G*R</t>
  </si>
  <si>
    <t>Bl-258D-1560 G*R</t>
  </si>
  <si>
    <t>Bl-236M-1260 G*R</t>
  </si>
  <si>
    <t>Bl-258M-1560 G*R</t>
  </si>
  <si>
    <t>Светильник BM4-158E белый</t>
  </si>
  <si>
    <t>Светильник BM4-136E белый</t>
  </si>
  <si>
    <t>BM4-136Е W*R</t>
  </si>
  <si>
    <t>BM4-136Е AR W*R</t>
  </si>
  <si>
    <t>Светильник BM4-136E AR белый</t>
  </si>
  <si>
    <t>BM4-136E SR W*R</t>
  </si>
  <si>
    <t>Светильник BM4-136E SR белый</t>
  </si>
  <si>
    <t>BM4-158E W*R</t>
  </si>
  <si>
    <t>BM4-158E AR W*R</t>
  </si>
  <si>
    <t>Светильник BM4-158E AR белый</t>
  </si>
  <si>
    <t>Светильник BM4-158E SR белый</t>
  </si>
  <si>
    <t>BM4-158E SR W*R</t>
  </si>
  <si>
    <t>BM4-236E W*R</t>
  </si>
  <si>
    <t>Светильник BM4-236E белый</t>
  </si>
  <si>
    <t>BM4-236E SR W*R</t>
  </si>
  <si>
    <t>Светильник BM4-236E SR белый</t>
  </si>
  <si>
    <t>BM4-258E W*R</t>
  </si>
  <si>
    <t>Светильник BM4-258E белый</t>
  </si>
  <si>
    <t>Светильник BM4-258E SR белый</t>
  </si>
  <si>
    <t>BM4-258E SR W*R</t>
  </si>
  <si>
    <t>BM4-136M W*R</t>
  </si>
  <si>
    <t>Светильник BM4-136M белый</t>
  </si>
  <si>
    <t>BM4-136M AR W*R</t>
  </si>
  <si>
    <t>Светильник BM4-136M AR белый</t>
  </si>
  <si>
    <t>BM4-136M SR W*R</t>
  </si>
  <si>
    <t>Светильник BM4-136M SR белый</t>
  </si>
  <si>
    <t>BM4-158M W*R</t>
  </si>
  <si>
    <t>Светильник BM4-158M белый</t>
  </si>
  <si>
    <t>BM4-158M AR W*R</t>
  </si>
  <si>
    <t>Светильник BM4-158M AR белый</t>
  </si>
  <si>
    <t>Светильник BM4-158M SR белый</t>
  </si>
  <si>
    <t>BM4-158M SR W*R</t>
  </si>
  <si>
    <t>BM4-236M W*R</t>
  </si>
  <si>
    <t>Светильник BM4-236M белый</t>
  </si>
  <si>
    <t>BM4-236M SR W*R</t>
  </si>
  <si>
    <t>Светильник BM4-236M SR белый</t>
  </si>
  <si>
    <t>Светильник BM4-258M белый</t>
  </si>
  <si>
    <t>BM4-258M W*R</t>
  </si>
  <si>
    <t>Светильник BM4-258M  SR белый</t>
  </si>
  <si>
    <t>BM4-258M SR W*R</t>
  </si>
  <si>
    <t>BM1-LED-2G13 –1230 W*R</t>
  </si>
  <si>
    <t>Светильник BM1-258E (5C) белый</t>
  </si>
  <si>
    <t>Светильник BM1-236E (5C) белый</t>
  </si>
  <si>
    <t>Светильник BM1-258E (5Э) белый</t>
  </si>
  <si>
    <t>Светильник BM1-258E (5А) белый</t>
  </si>
  <si>
    <t>BT-1x2T8-58E-1530 "А" W*R</t>
  </si>
  <si>
    <t>BT-1x2T8-58E-1530 "Э" W*R</t>
  </si>
  <si>
    <t>BM-LED под трубчатую лампу со светодиодами</t>
  </si>
  <si>
    <t>Светильник ВМ1-LED-2G13-1230 белый</t>
  </si>
  <si>
    <t>Светильник ВМ2-LED-2G13-1230 белый</t>
  </si>
  <si>
    <t>BM2-LED-2G13 –1230 W*R</t>
  </si>
  <si>
    <t>Светильник ВМ3-LED-2G13-1225 белый</t>
  </si>
  <si>
    <t>BM3-LED-2G13 –1225 W*R</t>
  </si>
  <si>
    <t>Светильник ВМ3-LED-2G13-1525 белый</t>
  </si>
  <si>
    <t>BM3-LED-2G13 –1525 W*R</t>
  </si>
  <si>
    <t>Светильник ВМ1-LED-2G13-1530 белый</t>
  </si>
  <si>
    <t>Светильник ВМ2-LED-2G13-1530 белый</t>
  </si>
  <si>
    <t>BM1-LED-2G13 –1530 W*R</t>
  </si>
  <si>
    <t>BM2-LED-2G13 –1530 W*R</t>
  </si>
  <si>
    <t>BM-0002*R</t>
  </si>
  <si>
    <t>BM-0003 W*R</t>
  </si>
  <si>
    <t>ВM-0001*R</t>
  </si>
  <si>
    <t>MR-254E-1180 W*R</t>
  </si>
  <si>
    <t>MR-254E-1180 S*R</t>
  </si>
  <si>
    <t>MR-254E-1180 B*R</t>
  </si>
  <si>
    <t>MR-236D-1230 W*R</t>
  </si>
  <si>
    <t>MR-236D-1230 S*R</t>
  </si>
  <si>
    <t>MR-236D-1230 B*R</t>
  </si>
  <si>
    <t>MR-214D-580 W*R</t>
  </si>
  <si>
    <t>MR-214D-580 S*R</t>
  </si>
  <si>
    <t>MR-214D-580 B*R</t>
  </si>
  <si>
    <t>MR-224D-620 W*R</t>
  </si>
  <si>
    <t>MR-224D-620 S*R</t>
  </si>
  <si>
    <t>MR-224D-620 B*R</t>
  </si>
  <si>
    <t>MR-254D-1180 W*R</t>
  </si>
  <si>
    <t>MR-254D-1180 S*R</t>
  </si>
  <si>
    <t>MR-254D-1180 B*R</t>
  </si>
  <si>
    <t>MR-236M-1230 W*R</t>
  </si>
  <si>
    <t>MR-236M-1230 S*R</t>
  </si>
  <si>
    <t>MR-236M-1230 B*R</t>
  </si>
  <si>
    <t>MR-254M-1180 W*R</t>
  </si>
  <si>
    <t>MR-254M-1180 S*R</t>
  </si>
  <si>
    <t>MR-254M-1180 B*R</t>
  </si>
  <si>
    <t>Комплектующие к Серии MR</t>
  </si>
  <si>
    <t>Заглушка MR-C белый</t>
  </si>
  <si>
    <t>MR-C W*R</t>
  </si>
  <si>
    <t>Тубус ZS-TUB 1 м.п. белый/серебро/черный</t>
  </si>
  <si>
    <t>33-0001 W/S/B*R</t>
  </si>
  <si>
    <t>ZS-LED-2G13-860 W*R</t>
  </si>
  <si>
    <t>ZS-LED-2G13-860 S*R</t>
  </si>
  <si>
    <t>ZS-LED-2G13-860 B*R</t>
  </si>
  <si>
    <t>ZS-LED-2G13-1416 W*R</t>
  </si>
  <si>
    <t>ZS-LED-2G13-1416 S*R</t>
  </si>
  <si>
    <t>ZS-LED-2G13-1416 B*R</t>
  </si>
  <si>
    <t>ZS-LED-2G13-1706 W*R</t>
  </si>
  <si>
    <t>ZS-LED-2G13-1706 S*R</t>
  </si>
  <si>
    <t>ZS-LED-2G13-1706 B*R</t>
  </si>
  <si>
    <t>Светильник  FL/P-2S-254Е-1188 серебро</t>
  </si>
  <si>
    <t>Светильник  FL/P-2S-254Е-1188 черный</t>
  </si>
  <si>
    <t>Светильник  FL/P-2S-235Е-1488 белый</t>
  </si>
  <si>
    <t>Комплектующие к Системе ZF</t>
  </si>
  <si>
    <t>Комплектующие к Серии ZF-Q</t>
  </si>
  <si>
    <t>Светильник BRC-258E-1960 черный</t>
  </si>
  <si>
    <t>Светильник BRC-228E-2070 белый</t>
  </si>
  <si>
    <t>Светильник BRC-228E-2070 серебро</t>
  </si>
  <si>
    <t>Светильник BRC-228E-2070 черный</t>
  </si>
  <si>
    <t>Светильник BRC-235E-2245 белый</t>
  </si>
  <si>
    <t>Светильник BRC-235E-2245 серебро</t>
  </si>
  <si>
    <t>Светильник BRC-235E-2245 черный</t>
  </si>
  <si>
    <t>Светильник BS-114D-1170 DIMM DALI белый</t>
  </si>
  <si>
    <t>Светильник BS-114D-1170 DIMM DALI серебро</t>
  </si>
  <si>
    <t>Светильник BS-114D-1170 DIMM DALI черный</t>
  </si>
  <si>
    <t>Светильник DL-1026D (50-005Р)/(50-001P) белый</t>
  </si>
  <si>
    <t>Светильник DL-1032D (50-005Р)/(50-001P) белый</t>
  </si>
  <si>
    <t>Светильник DL-1042D (50-005Р)/(50-001P) белый</t>
  </si>
  <si>
    <t>Светильник DL-2018D (50-005Р)/(50-001P) белый</t>
  </si>
  <si>
    <t>Светильник DL-2026D (50-005Р)/(50-001P) белый</t>
  </si>
  <si>
    <t>Светильник DL-2032D (50-005Р)/(50-001P) белый</t>
  </si>
  <si>
    <t>Светильник DL-2042D (50-005Р)/(50-001P) белый</t>
  </si>
  <si>
    <t>Светильник DL-1018E-М белый</t>
  </si>
  <si>
    <t>Светильник DL-1026E-М белый</t>
  </si>
  <si>
    <t>Светильник DL-1032E-М белый</t>
  </si>
  <si>
    <t>Светильник DL-1042E-М белый</t>
  </si>
  <si>
    <t>Светильник DL-2018E-М белый</t>
  </si>
  <si>
    <t>Светильник DL-2026E-М белый</t>
  </si>
  <si>
    <t>Светильник DL-2032E-М белый</t>
  </si>
  <si>
    <t>Светильник DL-2042E-М белый</t>
  </si>
  <si>
    <t>Светильник DL-10Е14 белый</t>
  </si>
  <si>
    <t>Светильник DL-10Е27 белый</t>
  </si>
  <si>
    <t>Светильник DL-20Е14 белый</t>
  </si>
  <si>
    <t>Светильник DL-20Е27 белый</t>
  </si>
  <si>
    <t>Стекло пескоструйное, диам.230мм</t>
  </si>
  <si>
    <t>Светильник DLС-1013E белый</t>
  </si>
  <si>
    <t xml:space="preserve">Cоединение UNI-BM4 </t>
  </si>
  <si>
    <t xml:space="preserve">Соединение UNI-BM1 </t>
  </si>
  <si>
    <t>Заглушка BM1 (комплект)</t>
  </si>
  <si>
    <t>Соединение ВМ4-L</t>
  </si>
  <si>
    <t xml:space="preserve">Соединение ВМ4-LS  </t>
  </si>
  <si>
    <t xml:space="preserve">Соединение ВМ4-T </t>
  </si>
  <si>
    <t xml:space="preserve">Соединение ВМ4-TS </t>
  </si>
  <si>
    <t xml:space="preserve">Соединение ВМ4-X </t>
  </si>
  <si>
    <t xml:space="preserve">Соединение ВМ4-XS  </t>
  </si>
  <si>
    <t>Светильник DLС-1013E серебро</t>
  </si>
  <si>
    <t>Светильник DLС-1018E белый</t>
  </si>
  <si>
    <t>Светильник DLС-1018E серебро</t>
  </si>
  <si>
    <t>Светильник DLС-1026E белый</t>
  </si>
  <si>
    <t>Светильник DLС-1026E серебро</t>
  </si>
  <si>
    <t>Светильник ZS/2A45-S-136E-1740 белый</t>
  </si>
  <si>
    <t>ZS/2A45-S-136E-1740 W*R</t>
  </si>
  <si>
    <t>Светильник ZS/2A45-S-136E-1740 серебро</t>
  </si>
  <si>
    <t>ZS/2A45-S-136E-1740 S*R</t>
  </si>
  <si>
    <t>Светильник ZS/2A45-S-136E-1740 черный</t>
  </si>
  <si>
    <t>ZS/2A45-S-136E-1740 B*R</t>
  </si>
  <si>
    <t>Светильник ZS/2A45-S-158E-2030 белый</t>
  </si>
  <si>
    <t>ZS/2A45-S-158E-2030 W*R</t>
  </si>
  <si>
    <t>Светильник ZS/2A45-S-158E-2030 серебро</t>
  </si>
  <si>
    <t>ZS/2A45-S-158E-2030 S*R</t>
  </si>
  <si>
    <t>Светильник ZS/2A45-S-158E-2030 черный</t>
  </si>
  <si>
    <t>ZS/2A45-S-158E-2030 B*R</t>
  </si>
  <si>
    <t>Светильник ZF/2A-S-128E-1985 белый</t>
  </si>
  <si>
    <t>ZF/2A-S-128E-1985 W*R</t>
  </si>
  <si>
    <t>Светильник ZF/2A-S-128E-1985 серебро</t>
  </si>
  <si>
    <t>Светильник  FL/D-1C-214Е-590 черный</t>
  </si>
  <si>
    <t>Светильник  FL/D-1C-254Е-1188 белый</t>
  </si>
  <si>
    <t>Светильник  FL/D-1C-254Е-1188 серебро</t>
  </si>
  <si>
    <t>Светильник  FL/D-1C-254Е-1188 черный</t>
  </si>
  <si>
    <t>Светильник  FL/D-1C-235Е-1488 белый</t>
  </si>
  <si>
    <t>Светильник  FL/D-1C-235Е-1488 серебро</t>
  </si>
  <si>
    <t>Светильник  FL/D-1C-235Е-1488 черный</t>
  </si>
  <si>
    <t>Светильник  FL/D-1S-214Е-590 белый</t>
  </si>
  <si>
    <t>Светильник  FL/D-1S-214Е-590 серебро</t>
  </si>
  <si>
    <t>Светильник  FL/D-1S-214Е-590 черный</t>
  </si>
  <si>
    <t>Светильник  FL/D-1S-254Е-1188 белый</t>
  </si>
  <si>
    <t>Светильник  FL/D-1S-254Е-1188 серебро</t>
  </si>
  <si>
    <t>Светильник  FL/D-1S-254Е-1188 черный</t>
  </si>
  <si>
    <t>Светильник  FL/D-1S-235Е-1488 белый</t>
  </si>
  <si>
    <t>Светильник  FL/D-1S-235Е-1488 серебро</t>
  </si>
  <si>
    <t>Светильник  FL/D-1S-235Е-1488 черный</t>
  </si>
  <si>
    <t>FL/D-1О-214Е-590 W*R</t>
  </si>
  <si>
    <t>FL/D-1О-214Е-590 S*R</t>
  </si>
  <si>
    <t>FL/D-1О-214Е-590 B*R</t>
  </si>
  <si>
    <t>FL/D-1O-254Е-1188 W*R</t>
  </si>
  <si>
    <t>FL/D-1O-254Е-1188 S*R</t>
  </si>
  <si>
    <t>FL/D-1O-254Е-1188 B*R</t>
  </si>
  <si>
    <t>FL/D-1О-235Е-1488 W*R</t>
  </si>
  <si>
    <t>FL/D-1О-235Е-1488 S*R</t>
  </si>
  <si>
    <t>FL/D-1О-235Е-1488 B*R</t>
  </si>
  <si>
    <t>FL/D-1C-214Е-590 W*R</t>
  </si>
  <si>
    <t>FL/D-1C-214Е-590 S*R</t>
  </si>
  <si>
    <t>FL/D-1C-214Е-590 B*R</t>
  </si>
  <si>
    <t>FL/D-1C-254Е-1188 W*R</t>
  </si>
  <si>
    <t xml:space="preserve"> FL/D-1C-254Е-1188 S*R</t>
  </si>
  <si>
    <t xml:space="preserve"> FL/D-1C-254Е-1188 B*R</t>
  </si>
  <si>
    <t>FL/D-1C-235Е-1488 W*R</t>
  </si>
  <si>
    <t>FL/D-1C-235Е-1488 S*R</t>
  </si>
  <si>
    <t>FL/D-1C-235Е-1488 B*R</t>
  </si>
  <si>
    <t>FL/D-1S-214Е-590 W*R</t>
  </si>
  <si>
    <t>FL/D-1S-214Е-590 S*R</t>
  </si>
  <si>
    <t>FL/D-1S-214Е-590 B*R</t>
  </si>
  <si>
    <t>FL/D-1S-254Е-1188 W*R</t>
  </si>
  <si>
    <t>FL/D-1S-254Е-1188 S*R</t>
  </si>
  <si>
    <t>FL/D-1S-254Е-1188 B*R</t>
  </si>
  <si>
    <t>FL/D-1S-235Е-1488 W*R</t>
  </si>
  <si>
    <t>FL/D-1S-235Е-1488 S*R</t>
  </si>
  <si>
    <t>FL/D-1S-235Е-1488 B*R</t>
  </si>
  <si>
    <t>Светильник ZF-S-128E-1985 серебро</t>
  </si>
  <si>
    <t>Светильник ZF-S-128E-1985 черный</t>
  </si>
  <si>
    <t>Светильник ZF-S-135E-2245 белый</t>
  </si>
  <si>
    <t>Прожектор SL/A-35С белый</t>
  </si>
  <si>
    <t>SL/A-35С W*R</t>
  </si>
  <si>
    <t>Прожектор SL/A-35С серебро</t>
  </si>
  <si>
    <t>SL/A-35С S*R</t>
  </si>
  <si>
    <t>Прожектор SL/A-35С черный</t>
  </si>
  <si>
    <t>SL/A-35С B*R</t>
  </si>
  <si>
    <t>Прожектор SL/A-70С белый</t>
  </si>
  <si>
    <t>SL/A-70С W*R</t>
  </si>
  <si>
    <t>Прожектор SL/A-70С серебро</t>
  </si>
  <si>
    <t>SL/A-70С S*R</t>
  </si>
  <si>
    <t>Прожектор SL/A-70С черный</t>
  </si>
  <si>
    <t>SL/A-70С B*R</t>
  </si>
  <si>
    <t>Прожектор SL/A-150С белый</t>
  </si>
  <si>
    <t>SL/A-150С W*R</t>
  </si>
  <si>
    <t>Прожектор SL/A-150С серебро</t>
  </si>
  <si>
    <t>Светильники Серии ZF-Q</t>
  </si>
  <si>
    <t>Светильник BS-158D-2065 DIMM DALI белый</t>
  </si>
  <si>
    <t>Светильник BS-158D-2065 DIMM DALI серебро</t>
  </si>
  <si>
    <t>Светильник BS-158D-2065 DIMM DALI черный</t>
  </si>
  <si>
    <t>Светильник BS-236D-1780 DIMM DALI белый</t>
  </si>
  <si>
    <t xml:space="preserve">Комплект подвесов для проволочного лотка (комплект 2шт.).
</t>
  </si>
  <si>
    <t>Ламподержатель серии ВМ1 (комплект)</t>
  </si>
  <si>
    <t>Светильник BS-236D-1780 DIMM DALI серебро</t>
  </si>
  <si>
    <t>Светильник BS-236D-1780 DIMM DALI черный</t>
  </si>
  <si>
    <t>Светильник BS-258D-2065 DIMM DALI белый</t>
  </si>
  <si>
    <t>Светильник BS-258D-2065 DIMM DALI серебро</t>
  </si>
  <si>
    <t>Комплектующие к Системе FL</t>
  </si>
  <si>
    <t>Модульные светильники - Система MR</t>
  </si>
  <si>
    <t>Прожекторы - Серия SL</t>
  </si>
  <si>
    <t>Лампа LED, 4000K, цоколь G13, L=1200мм</t>
  </si>
  <si>
    <t>Лампа LED, 6000K, цоколь G13, L=1200мм</t>
  </si>
  <si>
    <t>LED-590-4000K</t>
  </si>
  <si>
    <t>LED-590-6000K</t>
  </si>
  <si>
    <t>LED-1200-4000K</t>
  </si>
  <si>
    <t>LED-1200-6000K</t>
  </si>
  <si>
    <t>ZF-Q-LED-96KTL-1294 W*R</t>
  </si>
  <si>
    <t>ZF-Q-LED-96KTL-1294 S*R</t>
  </si>
  <si>
    <t>ZF-Q-LED-96KTL-1294 B*R</t>
  </si>
  <si>
    <t>ZF-Q-LED-120KTL-1594 W*R</t>
  </si>
  <si>
    <t>ZF-Q-LED-120KTL-1594 S*R</t>
  </si>
  <si>
    <t>BM3-136E W</t>
  </si>
  <si>
    <t>Светильник BM3-136E белый</t>
  </si>
  <si>
    <t>Светильник BM3-158E белый</t>
  </si>
  <si>
    <t>BM3-158E W</t>
  </si>
  <si>
    <t>Светильник BM3-236E белый</t>
  </si>
  <si>
    <t>BM3-236E W</t>
  </si>
  <si>
    <t>BM3-258E W</t>
  </si>
  <si>
    <t>Светильник BM3-258E белый</t>
  </si>
  <si>
    <t>BM с электронным ПРА (Европа), аварийное исполнение</t>
  </si>
  <si>
    <t>Светильник BM3-136M белый</t>
  </si>
  <si>
    <t>Светильник BM3-158M белый</t>
  </si>
  <si>
    <t>Светильник BM3-236M белый</t>
  </si>
  <si>
    <t>Светильник BM3-258M белый</t>
  </si>
  <si>
    <t>BM3-136M W</t>
  </si>
  <si>
    <t>BM3-158M W</t>
  </si>
  <si>
    <t>BM3-236M W</t>
  </si>
  <si>
    <t>BM3-258M W</t>
  </si>
  <si>
    <t>Соединение ZS-120-M серебро</t>
  </si>
  <si>
    <t>33-0018 S*R</t>
  </si>
  <si>
    <t>Соединение ZS-120-M черный</t>
  </si>
  <si>
    <t>33-0018 B*R</t>
  </si>
  <si>
    <t>Соединение ZS-L-M белый</t>
  </si>
  <si>
    <t>33-0015 W*R</t>
  </si>
  <si>
    <t>Соединение ZS-L-M серебро</t>
  </si>
  <si>
    <t>33-0015 S*R</t>
  </si>
  <si>
    <t>Соединение ZS-L-M черный</t>
  </si>
  <si>
    <t>33-0015 B*R</t>
  </si>
  <si>
    <t>Соединение ZS-T-M белый</t>
  </si>
  <si>
    <t>33-0016 W*R</t>
  </si>
  <si>
    <t>Соединение ZS-T-M серебро</t>
  </si>
  <si>
    <t>33-0016 S*R</t>
  </si>
  <si>
    <t>Соединение ZS-T-M черный</t>
  </si>
  <si>
    <t>33-0016 B*R</t>
  </si>
  <si>
    <t>Соединение ZS-X-M белый</t>
  </si>
  <si>
    <t>33-0017 W*R</t>
  </si>
  <si>
    <t>Соединение ZS-X-M серебро</t>
  </si>
  <si>
    <t>33-0017 S*R</t>
  </si>
  <si>
    <t>Соединение ZS-X-M черный</t>
  </si>
  <si>
    <t>33-0017 B*R</t>
  </si>
  <si>
    <t>Соединение ZS-Y-M белый</t>
  </si>
  <si>
    <t>33-0019 W*R</t>
  </si>
  <si>
    <t>Соединение ZS-Y-M серебро</t>
  </si>
  <si>
    <t>33-0019 S*R</t>
  </si>
  <si>
    <t>Соединение ZS-Y-M черный</t>
  </si>
  <si>
    <t>33-0019 B*R</t>
  </si>
  <si>
    <t>Тубус ZS-TUB-1000 белый</t>
  </si>
  <si>
    <t>33-0001-1000 W*R</t>
  </si>
  <si>
    <t>Тубус ZS-TUB-1000 серебро</t>
  </si>
  <si>
    <t>33-0001-1000 S*R</t>
  </si>
  <si>
    <t>Тубус ZS-TUB-1000 черный</t>
  </si>
  <si>
    <t>33-0001-1000 B*R</t>
  </si>
  <si>
    <t>Тубус ZS-TUB-1600 белый</t>
  </si>
  <si>
    <t>33-0001-1600 W*R</t>
  </si>
  <si>
    <t>Тубус ZS-TUB-1600 серебро</t>
  </si>
  <si>
    <t>33-0001-1600 S*R</t>
  </si>
  <si>
    <t>Прожектор SL/P-70E серебро</t>
  </si>
  <si>
    <t>Прожектор SL/P-70E черный</t>
  </si>
  <si>
    <t>Прожектор SL/P-150E белый</t>
  </si>
  <si>
    <t>Прожектор SL/P-150E серебро</t>
  </si>
  <si>
    <t>Прожектор SL/P-150E черный</t>
  </si>
  <si>
    <t>SL/P-35E W*R</t>
  </si>
  <si>
    <t>SL/P-35E S*R</t>
  </si>
  <si>
    <t>SL/P-35E B*R</t>
  </si>
  <si>
    <t>SL/P-70E W*R</t>
  </si>
  <si>
    <t>SL/P-70E S*R</t>
  </si>
  <si>
    <t>SL/P-70E B*R</t>
  </si>
  <si>
    <t>SL/P-150E W*R</t>
  </si>
  <si>
    <t>SL/P-150E S*R</t>
  </si>
  <si>
    <t>SL/P-150E B*R</t>
  </si>
  <si>
    <t>Светильники DOWNLIGHT - Серия DLС</t>
  </si>
  <si>
    <t>DLC с индуктивным ПРА, компенсированный (Европа)</t>
  </si>
  <si>
    <t>DLC с электронным ПРА (Европа)</t>
  </si>
  <si>
    <t>DLC под лампы с цоколем Е14/Е27</t>
  </si>
  <si>
    <t>DLC с электронным ПРА, регулируемый цифровой DALI (Европа)</t>
  </si>
  <si>
    <t>Светильник DLС-1013C белый</t>
  </si>
  <si>
    <t>Светильник DLС-1018C серебро</t>
  </si>
  <si>
    <t>Светильник DLС-1026C белый</t>
  </si>
  <si>
    <t>Светильник DLС-1013C серебро</t>
  </si>
  <si>
    <t>Светильник DLС-1018C белый</t>
  </si>
  <si>
    <t>Светильник DLС-1026C серебро</t>
  </si>
  <si>
    <t>Светильник DLС-2013C белый</t>
  </si>
  <si>
    <t>Светильник DLС-2013C серебро</t>
  </si>
  <si>
    <t>Светильник DLС-2018C белый</t>
  </si>
  <si>
    <t>Светильник DLС-2018C серебро</t>
  </si>
  <si>
    <t>Светильник DLС-2026C белый</t>
  </si>
  <si>
    <t>Светильник DLС-2026C серебро</t>
  </si>
  <si>
    <t>Светильник DL-1013C (50-005Р)/(50-001P) белый</t>
  </si>
  <si>
    <t>Светильник DL-1018C (50-005Р)/(50-001P) белый</t>
  </si>
  <si>
    <t>Светильник DL-1026C (50-005Р)/(50-001P) белый</t>
  </si>
  <si>
    <t>Светильник DL-2013C (50-005Р)/(50-001P) белый</t>
  </si>
  <si>
    <t>Светильник DL-2018C (50-005Р)/(50-001P) белый</t>
  </si>
  <si>
    <t>Светильник DL-2026C (50-005Р)/(50-001P) белый</t>
  </si>
  <si>
    <t>Светильник DL-1013E (50-005Р)/(50-001P) белый</t>
  </si>
  <si>
    <t>BS-LED под трубчатую лампу со светодиодами</t>
  </si>
  <si>
    <t>Светильник BS-LED-2G13-860 белый</t>
  </si>
  <si>
    <t>Светильник BS-LED-2G13-860 серебро</t>
  </si>
  <si>
    <t>Светильник BS-LED-2G13-860 черный</t>
  </si>
  <si>
    <t>Светильник BS-LED-2G13-1434 белый</t>
  </si>
  <si>
    <t>Светильник BS-LED-2G13-1434 серебро</t>
  </si>
  <si>
    <t>Светильник BS-LED-2G13-1434 черный</t>
  </si>
  <si>
    <t>BS-LED-2G13-860 W*R</t>
  </si>
  <si>
    <t>BS-LED-2G13-860 S*R</t>
  </si>
  <si>
    <t>BS-LED-2G13-860 B*R</t>
  </si>
  <si>
    <t>BS-LED-2G13-1434 W*R</t>
  </si>
  <si>
    <t>BS-LED-2G13-1434 S*R</t>
  </si>
  <si>
    <t>BS-LED-2G13-1434 B*R</t>
  </si>
  <si>
    <t>Светильник BS-154E-1745 белый</t>
  </si>
  <si>
    <t>31-510L-1054E-1745 W*R</t>
  </si>
  <si>
    <t>Светильник BS-154E-1745 серебро</t>
  </si>
  <si>
    <t>31-510L-1054E-1745 S*R</t>
  </si>
  <si>
    <t>Светильник BS-154E-1745 черный</t>
  </si>
  <si>
    <t>31-510L-1054E-1745 B*R</t>
  </si>
  <si>
    <t>Светильник BS-2*154E-2870 белый</t>
  </si>
  <si>
    <t>31-510L-2х1054E-2870 W*R</t>
  </si>
  <si>
    <t>Светильник BS-2*154E-2870 серебро</t>
  </si>
  <si>
    <t>31-510L-2х1054E-2870 S*R</t>
  </si>
  <si>
    <t>Светильник BS-2*154E-2870 черный</t>
  </si>
  <si>
    <t>31-510L-2х1054E-2870 B*R</t>
  </si>
  <si>
    <t>Светильник BS-254E-1745 белый</t>
  </si>
  <si>
    <t>31-510L-2054E-1745 W*R</t>
  </si>
  <si>
    <t>Светильник BS-254E-1745 серебро</t>
  </si>
  <si>
    <t>31-510L-2054E-1745 S*R</t>
  </si>
  <si>
    <t>Светильник BS-254E-1745 черный</t>
  </si>
  <si>
    <t>31-510L-2054E-1745 B*R</t>
  </si>
  <si>
    <t>Светильник BS-2*254E-2870 белый</t>
  </si>
  <si>
    <t>31-510L-2х2054E-2870 W*R</t>
  </si>
  <si>
    <t>Светильник BS-2*254E-2870 серебро</t>
  </si>
  <si>
    <t>31-510L-2х2054E-2870 S*R</t>
  </si>
  <si>
    <t>Светильник BS-2*254E-2870 черный</t>
  </si>
  <si>
    <t>31-510L-2х2054E-2870 B*R</t>
  </si>
  <si>
    <t>Светильник ZF-S-124E-1425 белый</t>
  </si>
  <si>
    <t>ZF-S-124E-1425 W*R</t>
  </si>
  <si>
    <t>Светильник ZF-S-124E-1425 серебро</t>
  </si>
  <si>
    <t>ZF-S-124E-1425 S*R</t>
  </si>
  <si>
    <t>Светильник ZF-S-124E-1425 черный</t>
  </si>
  <si>
    <t>ZF-S-124E-1425 B*R</t>
  </si>
  <si>
    <t>Светильник ZF-S-139E-1725 белый</t>
  </si>
  <si>
    <t>ZF-S-139E-1725 W*R</t>
  </si>
  <si>
    <t>Светильник ZF-S-139E-1725 серебро</t>
  </si>
  <si>
    <t>ZF-S-139E-1725 S*R</t>
  </si>
  <si>
    <t>Светильник ZF-S-139E-1725 черный</t>
  </si>
  <si>
    <t>ZF-S-139E-1725 B*R</t>
  </si>
  <si>
    <t>Светильник ZF-S-154E-2025 белый</t>
  </si>
  <si>
    <t>ZF-S-154E-2025 W*R</t>
  </si>
  <si>
    <t>Светильник ZF-S-154E-2025 серебро</t>
  </si>
  <si>
    <t>ZF-S-154E-2025 S*R</t>
  </si>
  <si>
    <t>Светильник ZF-S-154E-2025 черный</t>
  </si>
  <si>
    <t>ZF-S-154E-2025 B*R</t>
  </si>
  <si>
    <t>Светильник ZF-M-139E-1500 белый</t>
  </si>
  <si>
    <t>ZF-M-139E-1500 W*R</t>
  </si>
  <si>
    <t>Светильник ZF-M-139E-1500 серебро</t>
  </si>
  <si>
    <t>ZF-M-139E-1500 S*R</t>
  </si>
  <si>
    <t>Светильник ZF-M-139E-1500 черный</t>
  </si>
  <si>
    <t>ZF-M-139E-1500 B*R</t>
  </si>
  <si>
    <t>Светильник ZF-M-154E-1800 белый</t>
  </si>
  <si>
    <t>ZF-M-154E-1800 W*R</t>
  </si>
  <si>
    <t>Светильник ZF-M-154E-1800 серебро</t>
  </si>
  <si>
    <t>ZF-M-154E-1800 S*R</t>
  </si>
  <si>
    <t>Светильник ZF-M-154E-1800 черный</t>
  </si>
  <si>
    <t>ZF-M-154E-1800 B*R</t>
  </si>
  <si>
    <t>Светильник ZF-U-224E-1950 белый</t>
  </si>
  <si>
    <t>ZF-U-224E-1950 W*R</t>
  </si>
  <si>
    <t>Светильник ZF-U-224E-1950 серебро</t>
  </si>
  <si>
    <t>ZF-U-224E-1950 S*R</t>
  </si>
  <si>
    <t>Светильник ZF-U-224E-1950 черный</t>
  </si>
  <si>
    <t>ZF-U-224E-1950 B*R</t>
  </si>
  <si>
    <t>Светильник ZF-U-239E-2550 белый</t>
  </si>
  <si>
    <t>ZF-U-239E-2550 W*R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</si>
</sst>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mmm/yyyy"/>
    <numFmt numFmtId="171" formatCode="[$-FC19]d\ mmmm\ yyyy\ &quot;г.&quot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i/>
      <sz val="24"/>
      <color indexed="63"/>
      <name val="Times"/>
      <family val="1"/>
    </font>
    <font>
      <sz val="24"/>
      <color indexed="63"/>
      <name val="Times"/>
      <family val="1"/>
    </font>
    <font>
      <b/>
      <sz val="14"/>
      <name val="Arial"/>
      <family val="2"/>
    </font>
    <font>
      <b/>
      <sz val="14"/>
      <name val="Arial Cyr"/>
      <family val="0"/>
    </font>
    <font>
      <sz val="11"/>
      <color indexed="10"/>
      <name val="Arial"/>
      <family val="2"/>
    </font>
    <font>
      <b/>
      <i/>
      <sz val="28"/>
      <color indexed="63"/>
      <name val="Myriad Pro"/>
      <family val="2"/>
    </font>
    <font>
      <i/>
      <sz val="28"/>
      <color indexed="63"/>
      <name val="Myriad Pro"/>
      <family val="2"/>
    </font>
    <font>
      <sz val="11"/>
      <color indexed="10"/>
      <name val="Arial Cyr"/>
      <family val="0"/>
    </font>
    <font>
      <b/>
      <sz val="12"/>
      <color indexed="10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10"/>
      <name val="Tahoma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1"/>
      <color indexed="10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172" fontId="9" fillId="0" borderId="4" xfId="0" applyNumberFormat="1" applyFont="1" applyFill="1" applyBorder="1" applyAlignment="1">
      <alignment horizontal="center"/>
    </xf>
    <xf numFmtId="172" fontId="11" fillId="0" borderId="4" xfId="0" applyNumberFormat="1" applyFont="1" applyFill="1" applyBorder="1" applyAlignment="1">
      <alignment horizontal="left"/>
    </xf>
    <xf numFmtId="172" fontId="11" fillId="0" borderId="5" xfId="0" applyNumberFormat="1" applyFont="1" applyFill="1" applyBorder="1" applyAlignment="1">
      <alignment horizontal="left"/>
    </xf>
    <xf numFmtId="172" fontId="11" fillId="0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4" fontId="11" fillId="0" borderId="1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11" fillId="0" borderId="1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172" fontId="11" fillId="3" borderId="4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/>
    </xf>
    <xf numFmtId="172" fontId="11" fillId="3" borderId="6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1" fillId="3" borderId="4" xfId="0" applyFont="1" applyFill="1" applyBorder="1" applyAlignment="1">
      <alignment/>
    </xf>
    <xf numFmtId="4" fontId="11" fillId="0" borderId="4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0" fontId="15" fillId="0" borderId="1" xfId="18" applyFont="1" applyFill="1" applyBorder="1" applyAlignment="1">
      <alignment/>
      <protection/>
    </xf>
    <xf numFmtId="0" fontId="11" fillId="3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left"/>
    </xf>
    <xf numFmtId="4" fontId="11" fillId="0" borderId="8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19" fillId="3" borderId="0" xfId="0" applyFont="1" applyFill="1" applyAlignment="1">
      <alignment/>
    </xf>
    <xf numFmtId="4" fontId="11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/>
      <protection locked="0"/>
    </xf>
    <xf numFmtId="0" fontId="11" fillId="0" borderId="2" xfId="0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9" fillId="4" borderId="1" xfId="0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right"/>
    </xf>
    <xf numFmtId="172" fontId="11" fillId="4" borderId="9" xfId="0" applyNumberFormat="1" applyFont="1" applyFill="1" applyBorder="1" applyAlignment="1">
      <alignment horizontal="left"/>
    </xf>
    <xf numFmtId="4" fontId="11" fillId="4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" fontId="11" fillId="2" borderId="10" xfId="0" applyNumberFormat="1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4" fontId="11" fillId="4" borderId="10" xfId="0" applyNumberFormat="1" applyFont="1" applyFill="1" applyBorder="1" applyAlignment="1">
      <alignment horizontal="right"/>
    </xf>
    <xf numFmtId="0" fontId="9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/>
    </xf>
    <xf numFmtId="4" fontId="11" fillId="4" borderId="4" xfId="0" applyNumberFormat="1" applyFont="1" applyFill="1" applyBorder="1" applyAlignment="1">
      <alignment/>
    </xf>
    <xf numFmtId="4" fontId="11" fillId="4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/>
    </xf>
    <xf numFmtId="4" fontId="11" fillId="4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horizontal="left"/>
    </xf>
    <xf numFmtId="4" fontId="31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9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172" fontId="11" fillId="0" borderId="9" xfId="0" applyNumberFormat="1" applyFont="1" applyFill="1" applyBorder="1" applyAlignment="1">
      <alignment horizontal="left"/>
    </xf>
    <xf numFmtId="4" fontId="11" fillId="0" borderId="7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1" xfId="0" applyFont="1" applyFill="1" applyBorder="1" applyAlignment="1" applyProtection="1">
      <alignment/>
      <protection locked="0"/>
    </xf>
    <xf numFmtId="4" fontId="11" fillId="0" borderId="12" xfId="0" applyNumberFormat="1" applyFont="1" applyFill="1" applyBorder="1" applyAlignment="1">
      <alignment/>
    </xf>
    <xf numFmtId="4" fontId="11" fillId="0" borderId="3" xfId="0" applyNumberFormat="1" applyFont="1" applyFill="1" applyBorder="1" applyAlignment="1">
      <alignment horizontal="right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>
      <alignment vertical="justify" wrapText="1"/>
    </xf>
    <xf numFmtId="0" fontId="29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/>
    </xf>
    <xf numFmtId="4" fontId="11" fillId="4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256</xdr:row>
      <xdr:rowOff>0</xdr:rowOff>
    </xdr:from>
    <xdr:to>
      <xdr:col>2</xdr:col>
      <xdr:colOff>0</xdr:colOff>
      <xdr:row>256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492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446</xdr:row>
      <xdr:rowOff>0</xdr:rowOff>
    </xdr:from>
    <xdr:to>
      <xdr:col>2</xdr:col>
      <xdr:colOff>0</xdr:colOff>
      <xdr:row>446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837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0417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468</xdr:row>
      <xdr:rowOff>0</xdr:rowOff>
    </xdr:from>
    <xdr:to>
      <xdr:col>2</xdr:col>
      <xdr:colOff>0</xdr:colOff>
      <xdr:row>468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8781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558</xdr:row>
      <xdr:rowOff>0</xdr:rowOff>
    </xdr:from>
    <xdr:to>
      <xdr:col>2</xdr:col>
      <xdr:colOff>0</xdr:colOff>
      <xdr:row>558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0417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533</xdr:row>
      <xdr:rowOff>0</xdr:rowOff>
    </xdr:from>
    <xdr:to>
      <xdr:col>2</xdr:col>
      <xdr:colOff>0</xdr:colOff>
      <xdr:row>533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9963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743</xdr:row>
      <xdr:rowOff>0</xdr:rowOff>
    </xdr:from>
    <xdr:to>
      <xdr:col>2</xdr:col>
      <xdr:colOff>0</xdr:colOff>
      <xdr:row>743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3790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665</xdr:row>
      <xdr:rowOff>0</xdr:rowOff>
    </xdr:from>
    <xdr:to>
      <xdr:col>2</xdr:col>
      <xdr:colOff>0</xdr:colOff>
      <xdr:row>665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2363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1010</xdr:row>
      <xdr:rowOff>0</xdr:rowOff>
    </xdr:from>
    <xdr:to>
      <xdr:col>2</xdr:col>
      <xdr:colOff>0</xdr:colOff>
      <xdr:row>1010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86518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1010</xdr:row>
      <xdr:rowOff>0</xdr:rowOff>
    </xdr:from>
    <xdr:to>
      <xdr:col>2</xdr:col>
      <xdr:colOff>0</xdr:colOff>
      <xdr:row>1010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86518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1010</xdr:row>
      <xdr:rowOff>0</xdr:rowOff>
    </xdr:from>
    <xdr:to>
      <xdr:col>2</xdr:col>
      <xdr:colOff>0</xdr:colOff>
      <xdr:row>1010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86518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1010</xdr:row>
      <xdr:rowOff>0</xdr:rowOff>
    </xdr:from>
    <xdr:to>
      <xdr:col>2</xdr:col>
      <xdr:colOff>0</xdr:colOff>
      <xdr:row>1010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86518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104775</xdr:rowOff>
    </xdr:from>
    <xdr:to>
      <xdr:col>0</xdr:col>
      <xdr:colOff>3276600</xdr:colOff>
      <xdr:row>2</xdr:row>
      <xdr:rowOff>19050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90725"/>
          <a:ext cx="3181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1007</xdr:row>
      <xdr:rowOff>0</xdr:rowOff>
    </xdr:from>
    <xdr:to>
      <xdr:col>2</xdr:col>
      <xdr:colOff>0</xdr:colOff>
      <xdr:row>1007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8597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7"/>
  <sheetViews>
    <sheetView tabSelected="1" zoomScale="75" zoomScaleNormal="75" workbookViewId="0" topLeftCell="A1">
      <pane xSplit="2" ySplit="5" topLeftCell="C10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050" sqref="H1050"/>
    </sheetView>
  </sheetViews>
  <sheetFormatPr defaultColWidth="9.00390625" defaultRowHeight="12.75"/>
  <cols>
    <col min="1" max="1" width="52.00390625" style="5" customWidth="1"/>
    <col min="2" max="2" width="31.625" style="5" bestFit="1" customWidth="1"/>
    <col min="3" max="3" width="17.25390625" style="5" customWidth="1"/>
    <col min="4" max="4" width="20.25390625" style="5" customWidth="1"/>
    <col min="5" max="5" width="16.875" style="5" customWidth="1"/>
    <col min="6" max="6" width="11.75390625" style="1" bestFit="1" customWidth="1"/>
    <col min="7" max="7" width="15.875" style="1" customWidth="1"/>
    <col min="8" max="8" width="48.25390625" style="1" customWidth="1"/>
    <col min="9" max="16384" width="9.125" style="1" customWidth="1"/>
  </cols>
  <sheetData>
    <row r="1" spans="1:7" ht="148.5" customHeight="1" thickBot="1">
      <c r="A1" s="146" t="s">
        <v>1023</v>
      </c>
      <c r="B1" s="147"/>
      <c r="C1" s="147"/>
      <c r="D1" s="147"/>
      <c r="E1" s="147"/>
      <c r="F1" s="147"/>
      <c r="G1" s="147"/>
    </row>
    <row r="2" spans="1:8" ht="81.75" customHeight="1">
      <c r="A2" s="150"/>
      <c r="B2" s="151"/>
      <c r="C2" s="151"/>
      <c r="D2" s="151"/>
      <c r="E2" s="151"/>
      <c r="F2" s="151"/>
      <c r="G2" s="151"/>
      <c r="H2" s="3"/>
    </row>
    <row r="3" spans="1:7" ht="9.75" customHeight="1">
      <c r="A3" s="41"/>
      <c r="B3" s="40"/>
      <c r="C3" s="40"/>
      <c r="D3" s="40"/>
      <c r="E3" s="40"/>
      <c r="F3" s="40"/>
      <c r="G3" s="40"/>
    </row>
    <row r="4" spans="1:8" ht="18" customHeight="1">
      <c r="A4" s="152"/>
      <c r="B4" s="152"/>
      <c r="C4" s="163" t="s">
        <v>1465</v>
      </c>
      <c r="D4" s="164"/>
      <c r="E4" s="164"/>
      <c r="F4" s="164"/>
      <c r="G4" s="165"/>
      <c r="H4" s="7"/>
    </row>
    <row r="5" spans="1:7" s="7" customFormat="1" ht="30" customHeight="1">
      <c r="A5" s="16" t="s">
        <v>902</v>
      </c>
      <c r="B5" s="16" t="s">
        <v>903</v>
      </c>
      <c r="C5" s="166" t="s">
        <v>1157</v>
      </c>
      <c r="D5" s="166" t="s">
        <v>1156</v>
      </c>
      <c r="E5" s="167" t="s">
        <v>1155</v>
      </c>
      <c r="F5" s="82" t="s">
        <v>1464</v>
      </c>
      <c r="G5" s="47" t="s">
        <v>1601</v>
      </c>
    </row>
    <row r="6" spans="1:7" s="44" customFormat="1" ht="15.75">
      <c r="A6" s="43" t="s">
        <v>904</v>
      </c>
      <c r="B6" s="43"/>
      <c r="C6" s="83"/>
      <c r="D6" s="83"/>
      <c r="E6" s="83"/>
      <c r="F6" s="84"/>
      <c r="G6" s="84"/>
    </row>
    <row r="7" spans="1:8" s="8" customFormat="1" ht="15">
      <c r="A7" s="17" t="s">
        <v>841</v>
      </c>
      <c r="B7" s="17"/>
      <c r="C7" s="85"/>
      <c r="D7" s="85"/>
      <c r="E7" s="85"/>
      <c r="F7" s="86"/>
      <c r="G7" s="86"/>
      <c r="H7" s="93">
        <f>+-H265</f>
        <v>0</v>
      </c>
    </row>
    <row r="8" spans="1:8" ht="14.25">
      <c r="A8" s="20" t="s">
        <v>1534</v>
      </c>
      <c r="B8" s="48" t="s">
        <v>108</v>
      </c>
      <c r="C8" s="87">
        <f>SUM(G8*0.65)</f>
        <v>799.5</v>
      </c>
      <c r="D8" s="87">
        <f>SUM(G8*0.7)</f>
        <v>861</v>
      </c>
      <c r="E8" s="77">
        <f>SUM(G8*0.75)</f>
        <v>922.5</v>
      </c>
      <c r="F8" s="66">
        <f>SUM(G8*0.8)</f>
        <v>984</v>
      </c>
      <c r="G8" s="69">
        <v>1230</v>
      </c>
      <c r="H8" s="68"/>
    </row>
    <row r="9" spans="1:8" ht="14.25">
      <c r="A9" s="20" t="s">
        <v>1535</v>
      </c>
      <c r="B9" s="48" t="s">
        <v>109</v>
      </c>
      <c r="C9" s="87">
        <f aca="true" t="shared" si="0" ref="C9:C72">SUM(G9*0.65)</f>
        <v>799.5</v>
      </c>
      <c r="D9" s="87">
        <f aca="true" t="shared" si="1" ref="D9:D72">SUM(G9*0.7)</f>
        <v>861</v>
      </c>
      <c r="E9" s="77">
        <f aca="true" t="shared" si="2" ref="E9:E72">SUM(G9*0.75)</f>
        <v>922.5</v>
      </c>
      <c r="F9" s="66">
        <f aca="true" t="shared" si="3" ref="F9:F72">SUM(G9*0.8)</f>
        <v>984</v>
      </c>
      <c r="G9" s="69">
        <v>1230</v>
      </c>
      <c r="H9" s="68"/>
    </row>
    <row r="10" spans="1:8" ht="14.25">
      <c r="A10" s="20" t="s">
        <v>1536</v>
      </c>
      <c r="B10" s="48" t="s">
        <v>110</v>
      </c>
      <c r="C10" s="87">
        <f t="shared" si="0"/>
        <v>799.5</v>
      </c>
      <c r="D10" s="87">
        <f t="shared" si="1"/>
        <v>861</v>
      </c>
      <c r="E10" s="77">
        <f t="shared" si="2"/>
        <v>922.5</v>
      </c>
      <c r="F10" s="66">
        <f t="shared" si="3"/>
        <v>984</v>
      </c>
      <c r="G10" s="69">
        <v>1230</v>
      </c>
      <c r="H10" s="68"/>
    </row>
    <row r="11" spans="1:8" ht="14.25">
      <c r="A11" s="20" t="s">
        <v>1537</v>
      </c>
      <c r="B11" s="48" t="s">
        <v>940</v>
      </c>
      <c r="C11" s="87">
        <f t="shared" si="0"/>
        <v>962</v>
      </c>
      <c r="D11" s="87">
        <f t="shared" si="1"/>
        <v>1036</v>
      </c>
      <c r="E11" s="77">
        <f t="shared" si="2"/>
        <v>1110</v>
      </c>
      <c r="F11" s="66">
        <f t="shared" si="3"/>
        <v>1184</v>
      </c>
      <c r="G11" s="69">
        <v>1480</v>
      </c>
      <c r="H11" s="68"/>
    </row>
    <row r="12" spans="1:8" ht="14.25">
      <c r="A12" s="20" t="s">
        <v>1538</v>
      </c>
      <c r="B12" s="48" t="s">
        <v>941</v>
      </c>
      <c r="C12" s="87">
        <f t="shared" si="0"/>
        <v>962</v>
      </c>
      <c r="D12" s="87">
        <f t="shared" si="1"/>
        <v>1036</v>
      </c>
      <c r="E12" s="77">
        <f t="shared" si="2"/>
        <v>1110</v>
      </c>
      <c r="F12" s="66">
        <f t="shared" si="3"/>
        <v>1184</v>
      </c>
      <c r="G12" s="69">
        <v>1480</v>
      </c>
      <c r="H12" s="68"/>
    </row>
    <row r="13" spans="1:8" ht="14.25">
      <c r="A13" s="20" t="s">
        <v>1539</v>
      </c>
      <c r="B13" s="48" t="s">
        <v>942</v>
      </c>
      <c r="C13" s="87">
        <f t="shared" si="0"/>
        <v>962</v>
      </c>
      <c r="D13" s="87">
        <f t="shared" si="1"/>
        <v>1036</v>
      </c>
      <c r="E13" s="77">
        <f t="shared" si="2"/>
        <v>1110</v>
      </c>
      <c r="F13" s="66">
        <f t="shared" si="3"/>
        <v>1184</v>
      </c>
      <c r="G13" s="69">
        <v>1480</v>
      </c>
      <c r="H13" s="68"/>
    </row>
    <row r="14" spans="1:8" ht="14.25">
      <c r="A14" s="20" t="s">
        <v>1540</v>
      </c>
      <c r="B14" s="48" t="s">
        <v>946</v>
      </c>
      <c r="C14" s="87">
        <f t="shared" si="0"/>
        <v>1186.9</v>
      </c>
      <c r="D14" s="87">
        <f t="shared" si="1"/>
        <v>1278.1999999999998</v>
      </c>
      <c r="E14" s="77">
        <f t="shared" si="2"/>
        <v>1369.5</v>
      </c>
      <c r="F14" s="66">
        <f t="shared" si="3"/>
        <v>1460.8000000000002</v>
      </c>
      <c r="G14" s="69">
        <v>1826</v>
      </c>
      <c r="H14" s="68"/>
    </row>
    <row r="15" spans="1:8" ht="14.25">
      <c r="A15" s="20" t="s">
        <v>1541</v>
      </c>
      <c r="B15" s="48" t="s">
        <v>947</v>
      </c>
      <c r="C15" s="87">
        <f t="shared" si="0"/>
        <v>1186.9</v>
      </c>
      <c r="D15" s="87">
        <f t="shared" si="1"/>
        <v>1278.1999999999998</v>
      </c>
      <c r="E15" s="77">
        <f t="shared" si="2"/>
        <v>1369.5</v>
      </c>
      <c r="F15" s="66">
        <f t="shared" si="3"/>
        <v>1460.8000000000002</v>
      </c>
      <c r="G15" s="69">
        <v>1826</v>
      </c>
      <c r="H15" s="68"/>
    </row>
    <row r="16" spans="1:8" ht="14.25">
      <c r="A16" s="20" t="s">
        <v>1542</v>
      </c>
      <c r="B16" s="48" t="s">
        <v>948</v>
      </c>
      <c r="C16" s="87">
        <f t="shared" si="0"/>
        <v>1186.9</v>
      </c>
      <c r="D16" s="87">
        <f t="shared" si="1"/>
        <v>1278.1999999999998</v>
      </c>
      <c r="E16" s="77">
        <f t="shared" si="2"/>
        <v>1369.5</v>
      </c>
      <c r="F16" s="66">
        <f t="shared" si="3"/>
        <v>1460.8000000000002</v>
      </c>
      <c r="G16" s="69">
        <v>1826</v>
      </c>
      <c r="H16" s="68"/>
    </row>
    <row r="17" spans="1:8" ht="14.25">
      <c r="A17" s="20" t="s">
        <v>1543</v>
      </c>
      <c r="B17" s="48" t="s">
        <v>885</v>
      </c>
      <c r="C17" s="87">
        <f t="shared" si="0"/>
        <v>893.75</v>
      </c>
      <c r="D17" s="87">
        <f t="shared" si="1"/>
        <v>962.4999999999999</v>
      </c>
      <c r="E17" s="77">
        <f t="shared" si="2"/>
        <v>1031.25</v>
      </c>
      <c r="F17" s="66">
        <f t="shared" si="3"/>
        <v>1100</v>
      </c>
      <c r="G17" s="69">
        <v>1375</v>
      </c>
      <c r="H17" s="68"/>
    </row>
    <row r="18" spans="1:8" ht="14.25">
      <c r="A18" s="20" t="s">
        <v>1544</v>
      </c>
      <c r="B18" s="48" t="s">
        <v>938</v>
      </c>
      <c r="C18" s="87">
        <f t="shared" si="0"/>
        <v>893.75</v>
      </c>
      <c r="D18" s="87">
        <f t="shared" si="1"/>
        <v>962.4999999999999</v>
      </c>
      <c r="E18" s="77">
        <f t="shared" si="2"/>
        <v>1031.25</v>
      </c>
      <c r="F18" s="66">
        <f t="shared" si="3"/>
        <v>1100</v>
      </c>
      <c r="G18" s="69">
        <v>1375</v>
      </c>
      <c r="H18" s="68"/>
    </row>
    <row r="19" spans="1:8" ht="14.25">
      <c r="A19" s="20" t="s">
        <v>657</v>
      </c>
      <c r="B19" s="48" t="s">
        <v>939</v>
      </c>
      <c r="C19" s="87">
        <f t="shared" si="0"/>
        <v>893.75</v>
      </c>
      <c r="D19" s="87">
        <f t="shared" si="1"/>
        <v>962.4999999999999</v>
      </c>
      <c r="E19" s="77">
        <f t="shared" si="2"/>
        <v>1031.25</v>
      </c>
      <c r="F19" s="66">
        <f t="shared" si="3"/>
        <v>1100</v>
      </c>
      <c r="G19" s="69">
        <v>1375</v>
      </c>
      <c r="H19" s="68"/>
    </row>
    <row r="20" spans="1:8" ht="14.25">
      <c r="A20" s="20" t="s">
        <v>662</v>
      </c>
      <c r="B20" s="48" t="s">
        <v>943</v>
      </c>
      <c r="C20" s="87">
        <f t="shared" si="0"/>
        <v>1117.3500000000001</v>
      </c>
      <c r="D20" s="87">
        <f t="shared" si="1"/>
        <v>1203.3</v>
      </c>
      <c r="E20" s="77">
        <f t="shared" si="2"/>
        <v>1289.25</v>
      </c>
      <c r="F20" s="66">
        <f t="shared" si="3"/>
        <v>1375.2</v>
      </c>
      <c r="G20" s="69">
        <v>1719</v>
      </c>
      <c r="H20" s="68"/>
    </row>
    <row r="21" spans="1:8" ht="14.25">
      <c r="A21" s="20" t="s">
        <v>658</v>
      </c>
      <c r="B21" s="48" t="s">
        <v>944</v>
      </c>
      <c r="C21" s="87">
        <f t="shared" si="0"/>
        <v>1117.3500000000001</v>
      </c>
      <c r="D21" s="87">
        <f t="shared" si="1"/>
        <v>1203.3</v>
      </c>
      <c r="E21" s="77">
        <f t="shared" si="2"/>
        <v>1289.25</v>
      </c>
      <c r="F21" s="66">
        <f t="shared" si="3"/>
        <v>1375.2</v>
      </c>
      <c r="G21" s="69">
        <v>1719</v>
      </c>
      <c r="H21" s="68"/>
    </row>
    <row r="22" spans="1:8" ht="14.25">
      <c r="A22" s="20" t="s">
        <v>663</v>
      </c>
      <c r="B22" s="48" t="s">
        <v>945</v>
      </c>
      <c r="C22" s="87">
        <f t="shared" si="0"/>
        <v>1117.3500000000001</v>
      </c>
      <c r="D22" s="87">
        <f t="shared" si="1"/>
        <v>1203.3</v>
      </c>
      <c r="E22" s="77">
        <f t="shared" si="2"/>
        <v>1289.25</v>
      </c>
      <c r="F22" s="66">
        <f t="shared" si="3"/>
        <v>1375.2</v>
      </c>
      <c r="G22" s="69">
        <v>1719</v>
      </c>
      <c r="H22" s="68"/>
    </row>
    <row r="23" spans="1:8" ht="14.25">
      <c r="A23" s="20" t="s">
        <v>659</v>
      </c>
      <c r="B23" s="48" t="s">
        <v>949</v>
      </c>
      <c r="C23" s="87">
        <f t="shared" si="0"/>
        <v>1367.6000000000001</v>
      </c>
      <c r="D23" s="87">
        <f t="shared" si="1"/>
        <v>1472.8</v>
      </c>
      <c r="E23" s="77">
        <f t="shared" si="2"/>
        <v>1578</v>
      </c>
      <c r="F23" s="66">
        <f t="shared" si="3"/>
        <v>1683.2</v>
      </c>
      <c r="G23" s="69">
        <v>2104</v>
      </c>
      <c r="H23" s="68"/>
    </row>
    <row r="24" spans="1:8" ht="14.25">
      <c r="A24" s="20" t="s">
        <v>661</v>
      </c>
      <c r="B24" s="48" t="s">
        <v>950</v>
      </c>
      <c r="C24" s="87">
        <f t="shared" si="0"/>
        <v>1367.6000000000001</v>
      </c>
      <c r="D24" s="87">
        <f t="shared" si="1"/>
        <v>1472.8</v>
      </c>
      <c r="E24" s="77">
        <f t="shared" si="2"/>
        <v>1578</v>
      </c>
      <c r="F24" s="66">
        <f t="shared" si="3"/>
        <v>1683.2</v>
      </c>
      <c r="G24" s="69">
        <v>2104</v>
      </c>
      <c r="H24" s="68"/>
    </row>
    <row r="25" spans="1:8" ht="14.25">
      <c r="A25" s="20" t="s">
        <v>660</v>
      </c>
      <c r="B25" s="48" t="s">
        <v>951</v>
      </c>
      <c r="C25" s="87">
        <f t="shared" si="0"/>
        <v>1367.6000000000001</v>
      </c>
      <c r="D25" s="87">
        <f t="shared" si="1"/>
        <v>1472.8</v>
      </c>
      <c r="E25" s="77">
        <f t="shared" si="2"/>
        <v>1578</v>
      </c>
      <c r="F25" s="66">
        <f t="shared" si="3"/>
        <v>1683.2</v>
      </c>
      <c r="G25" s="69">
        <v>2104</v>
      </c>
      <c r="H25" s="68"/>
    </row>
    <row r="26" spans="1:8" s="8" customFormat="1" ht="15">
      <c r="A26" s="18" t="s">
        <v>842</v>
      </c>
      <c r="B26" s="49"/>
      <c r="C26" s="87"/>
      <c r="D26" s="87"/>
      <c r="E26" s="77"/>
      <c r="F26" s="66"/>
      <c r="G26" s="70"/>
      <c r="H26" s="68"/>
    </row>
    <row r="27" spans="1:8" ht="14.25">
      <c r="A27" s="20" t="s">
        <v>664</v>
      </c>
      <c r="B27" s="48" t="s">
        <v>489</v>
      </c>
      <c r="C27" s="87">
        <f t="shared" si="0"/>
        <v>1030.9</v>
      </c>
      <c r="D27" s="87">
        <f t="shared" si="1"/>
        <v>1110.1999999999998</v>
      </c>
      <c r="E27" s="77">
        <f t="shared" si="2"/>
        <v>1189.5</v>
      </c>
      <c r="F27" s="66">
        <f t="shared" si="3"/>
        <v>1268.8000000000002</v>
      </c>
      <c r="G27" s="69">
        <v>1586</v>
      </c>
      <c r="H27" s="68"/>
    </row>
    <row r="28" spans="1:8" ht="14.25">
      <c r="A28" s="20" t="s">
        <v>665</v>
      </c>
      <c r="B28" s="48" t="s">
        <v>490</v>
      </c>
      <c r="C28" s="87">
        <f t="shared" si="0"/>
        <v>1030.9</v>
      </c>
      <c r="D28" s="87">
        <f t="shared" si="1"/>
        <v>1110.1999999999998</v>
      </c>
      <c r="E28" s="77">
        <f t="shared" si="2"/>
        <v>1189.5</v>
      </c>
      <c r="F28" s="66">
        <f t="shared" si="3"/>
        <v>1268.8000000000002</v>
      </c>
      <c r="G28" s="69">
        <v>1586</v>
      </c>
      <c r="H28" s="68"/>
    </row>
    <row r="29" spans="1:8" ht="14.25">
      <c r="A29" s="20" t="s">
        <v>666</v>
      </c>
      <c r="B29" s="48" t="s">
        <v>491</v>
      </c>
      <c r="C29" s="87">
        <f t="shared" si="0"/>
        <v>1030.9</v>
      </c>
      <c r="D29" s="87">
        <f t="shared" si="1"/>
        <v>1110.1999999999998</v>
      </c>
      <c r="E29" s="77">
        <f t="shared" si="2"/>
        <v>1189.5</v>
      </c>
      <c r="F29" s="66">
        <f t="shared" si="3"/>
        <v>1268.8000000000002</v>
      </c>
      <c r="G29" s="69">
        <v>1586</v>
      </c>
      <c r="H29" s="68"/>
    </row>
    <row r="30" spans="1:8" ht="14.25">
      <c r="A30" s="20" t="s">
        <v>667</v>
      </c>
      <c r="B30" s="48" t="s">
        <v>495</v>
      </c>
      <c r="C30" s="87">
        <f t="shared" si="0"/>
        <v>1196</v>
      </c>
      <c r="D30" s="87">
        <f t="shared" si="1"/>
        <v>1288</v>
      </c>
      <c r="E30" s="77">
        <f t="shared" si="2"/>
        <v>1380</v>
      </c>
      <c r="F30" s="66">
        <f t="shared" si="3"/>
        <v>1472</v>
      </c>
      <c r="G30" s="69">
        <v>1840</v>
      </c>
      <c r="H30" s="68"/>
    </row>
    <row r="31" spans="1:8" ht="14.25">
      <c r="A31" s="20" t="s">
        <v>668</v>
      </c>
      <c r="B31" s="48" t="s">
        <v>496</v>
      </c>
      <c r="C31" s="87">
        <f t="shared" si="0"/>
        <v>1196</v>
      </c>
      <c r="D31" s="87">
        <f t="shared" si="1"/>
        <v>1288</v>
      </c>
      <c r="E31" s="77">
        <f t="shared" si="2"/>
        <v>1380</v>
      </c>
      <c r="F31" s="66">
        <f t="shared" si="3"/>
        <v>1472</v>
      </c>
      <c r="G31" s="69">
        <v>1840</v>
      </c>
      <c r="H31" s="68"/>
    </row>
    <row r="32" spans="1:8" ht="14.25">
      <c r="A32" s="20" t="s">
        <v>669</v>
      </c>
      <c r="B32" s="48" t="s">
        <v>497</v>
      </c>
      <c r="C32" s="87">
        <f t="shared" si="0"/>
        <v>1196</v>
      </c>
      <c r="D32" s="87">
        <f t="shared" si="1"/>
        <v>1288</v>
      </c>
      <c r="E32" s="77">
        <f t="shared" si="2"/>
        <v>1380</v>
      </c>
      <c r="F32" s="66">
        <f t="shared" si="3"/>
        <v>1472</v>
      </c>
      <c r="G32" s="69">
        <v>1840</v>
      </c>
      <c r="H32" s="68"/>
    </row>
    <row r="33" spans="1:8" ht="14.25">
      <c r="A33" s="20" t="s">
        <v>670</v>
      </c>
      <c r="B33" s="48" t="s">
        <v>592</v>
      </c>
      <c r="C33" s="87">
        <f t="shared" si="0"/>
        <v>1301.3</v>
      </c>
      <c r="D33" s="87">
        <f t="shared" si="1"/>
        <v>1401.3999999999999</v>
      </c>
      <c r="E33" s="77">
        <f t="shared" si="2"/>
        <v>1501.5</v>
      </c>
      <c r="F33" s="66">
        <f t="shared" si="3"/>
        <v>1601.6000000000001</v>
      </c>
      <c r="G33" s="69">
        <v>2002</v>
      </c>
      <c r="H33" s="68"/>
    </row>
    <row r="34" spans="1:8" ht="14.25">
      <c r="A34" s="20" t="s">
        <v>671</v>
      </c>
      <c r="B34" s="48" t="s">
        <v>593</v>
      </c>
      <c r="C34" s="87">
        <f t="shared" si="0"/>
        <v>1301.3</v>
      </c>
      <c r="D34" s="87">
        <f t="shared" si="1"/>
        <v>1401.3999999999999</v>
      </c>
      <c r="E34" s="77">
        <f t="shared" si="2"/>
        <v>1501.5</v>
      </c>
      <c r="F34" s="66">
        <f t="shared" si="3"/>
        <v>1601.6000000000001</v>
      </c>
      <c r="G34" s="69">
        <v>2002</v>
      </c>
      <c r="H34" s="68"/>
    </row>
    <row r="35" spans="1:8" ht="14.25">
      <c r="A35" s="20" t="s">
        <v>965</v>
      </c>
      <c r="B35" s="48" t="s">
        <v>594</v>
      </c>
      <c r="C35" s="87">
        <f t="shared" si="0"/>
        <v>1301.3</v>
      </c>
      <c r="D35" s="87">
        <f t="shared" si="1"/>
        <v>1401.3999999999999</v>
      </c>
      <c r="E35" s="77">
        <f t="shared" si="2"/>
        <v>1501.5</v>
      </c>
      <c r="F35" s="66">
        <f t="shared" si="3"/>
        <v>1601.6000000000001</v>
      </c>
      <c r="G35" s="69">
        <v>2002</v>
      </c>
      <c r="H35" s="68"/>
    </row>
    <row r="36" spans="1:8" ht="14.25">
      <c r="A36" s="20" t="s">
        <v>966</v>
      </c>
      <c r="B36" s="48" t="s">
        <v>492</v>
      </c>
      <c r="C36" s="87">
        <f t="shared" si="0"/>
        <v>1107.6000000000001</v>
      </c>
      <c r="D36" s="87">
        <f t="shared" si="1"/>
        <v>1192.8</v>
      </c>
      <c r="E36" s="77">
        <f t="shared" si="2"/>
        <v>1278</v>
      </c>
      <c r="F36" s="66">
        <f t="shared" si="3"/>
        <v>1363.2</v>
      </c>
      <c r="G36" s="69">
        <v>1704</v>
      </c>
      <c r="H36" s="68"/>
    </row>
    <row r="37" spans="1:8" ht="14.25">
      <c r="A37" s="20" t="s">
        <v>967</v>
      </c>
      <c r="B37" s="48" t="s">
        <v>493</v>
      </c>
      <c r="C37" s="87">
        <f t="shared" si="0"/>
        <v>1107.6000000000001</v>
      </c>
      <c r="D37" s="87">
        <f t="shared" si="1"/>
        <v>1192.8</v>
      </c>
      <c r="E37" s="77">
        <f t="shared" si="2"/>
        <v>1278</v>
      </c>
      <c r="F37" s="66">
        <f t="shared" si="3"/>
        <v>1363.2</v>
      </c>
      <c r="G37" s="69">
        <v>1704</v>
      </c>
      <c r="H37" s="68"/>
    </row>
    <row r="38" spans="1:8" ht="14.25">
      <c r="A38" s="20" t="s">
        <v>968</v>
      </c>
      <c r="B38" s="48" t="s">
        <v>494</v>
      </c>
      <c r="C38" s="87">
        <f t="shared" si="0"/>
        <v>1107.6000000000001</v>
      </c>
      <c r="D38" s="87">
        <f t="shared" si="1"/>
        <v>1192.8</v>
      </c>
      <c r="E38" s="77">
        <f t="shared" si="2"/>
        <v>1278</v>
      </c>
      <c r="F38" s="66">
        <f t="shared" si="3"/>
        <v>1363.2</v>
      </c>
      <c r="G38" s="69">
        <v>1704</v>
      </c>
      <c r="H38" s="68"/>
    </row>
    <row r="39" spans="1:8" ht="14.25">
      <c r="A39" s="20" t="s">
        <v>1005</v>
      </c>
      <c r="B39" s="48" t="s">
        <v>498</v>
      </c>
      <c r="C39" s="87">
        <f t="shared" si="0"/>
        <v>1287</v>
      </c>
      <c r="D39" s="87">
        <f t="shared" si="1"/>
        <v>1386</v>
      </c>
      <c r="E39" s="77">
        <f t="shared" si="2"/>
        <v>1485</v>
      </c>
      <c r="F39" s="66">
        <f t="shared" si="3"/>
        <v>1584</v>
      </c>
      <c r="G39" s="69">
        <v>1980</v>
      </c>
      <c r="H39" s="68"/>
    </row>
    <row r="40" spans="1:8" ht="14.25">
      <c r="A40" s="20" t="s">
        <v>969</v>
      </c>
      <c r="B40" s="48" t="s">
        <v>499</v>
      </c>
      <c r="C40" s="87">
        <f t="shared" si="0"/>
        <v>1287</v>
      </c>
      <c r="D40" s="87">
        <f t="shared" si="1"/>
        <v>1386</v>
      </c>
      <c r="E40" s="77">
        <f t="shared" si="2"/>
        <v>1485</v>
      </c>
      <c r="F40" s="66">
        <f t="shared" si="3"/>
        <v>1584</v>
      </c>
      <c r="G40" s="69">
        <v>1980</v>
      </c>
      <c r="H40" s="68"/>
    </row>
    <row r="41" spans="1:8" ht="14.25">
      <c r="A41" s="20" t="s">
        <v>970</v>
      </c>
      <c r="B41" s="48" t="s">
        <v>500</v>
      </c>
      <c r="C41" s="87">
        <f t="shared" si="0"/>
        <v>1287</v>
      </c>
      <c r="D41" s="87">
        <f t="shared" si="1"/>
        <v>1386</v>
      </c>
      <c r="E41" s="77">
        <f t="shared" si="2"/>
        <v>1485</v>
      </c>
      <c r="F41" s="66">
        <f t="shared" si="3"/>
        <v>1584</v>
      </c>
      <c r="G41" s="69">
        <v>1980</v>
      </c>
      <c r="H41" s="68"/>
    </row>
    <row r="42" spans="1:8" ht="14.25">
      <c r="A42" s="20" t="s">
        <v>971</v>
      </c>
      <c r="B42" s="48" t="s">
        <v>595</v>
      </c>
      <c r="C42" s="87">
        <f t="shared" si="0"/>
        <v>1428.05</v>
      </c>
      <c r="D42" s="87">
        <f t="shared" si="1"/>
        <v>1537.8999999999999</v>
      </c>
      <c r="E42" s="77">
        <f t="shared" si="2"/>
        <v>1647.75</v>
      </c>
      <c r="F42" s="66">
        <f t="shared" si="3"/>
        <v>1757.6000000000001</v>
      </c>
      <c r="G42" s="69">
        <v>2197</v>
      </c>
      <c r="H42" s="68"/>
    </row>
    <row r="43" spans="1:8" ht="14.25">
      <c r="A43" s="20" t="s">
        <v>972</v>
      </c>
      <c r="B43" s="48" t="s">
        <v>596</v>
      </c>
      <c r="C43" s="87">
        <f t="shared" si="0"/>
        <v>1428.05</v>
      </c>
      <c r="D43" s="87">
        <f t="shared" si="1"/>
        <v>1537.8999999999999</v>
      </c>
      <c r="E43" s="77">
        <f t="shared" si="2"/>
        <v>1647.75</v>
      </c>
      <c r="F43" s="66">
        <f t="shared" si="3"/>
        <v>1757.6000000000001</v>
      </c>
      <c r="G43" s="69">
        <v>2197</v>
      </c>
      <c r="H43" s="68"/>
    </row>
    <row r="44" spans="1:8" ht="14.25">
      <c r="A44" s="20" t="s">
        <v>1004</v>
      </c>
      <c r="B44" s="48" t="s">
        <v>597</v>
      </c>
      <c r="C44" s="87">
        <f t="shared" si="0"/>
        <v>1428.05</v>
      </c>
      <c r="D44" s="87">
        <f t="shared" si="1"/>
        <v>1537.8999999999999</v>
      </c>
      <c r="E44" s="77">
        <f t="shared" si="2"/>
        <v>1647.75</v>
      </c>
      <c r="F44" s="66">
        <f t="shared" si="3"/>
        <v>1757.6000000000001</v>
      </c>
      <c r="G44" s="69">
        <v>2197</v>
      </c>
      <c r="H44" s="68"/>
    </row>
    <row r="45" spans="1:8" ht="14.25">
      <c r="A45" s="20" t="s">
        <v>1984</v>
      </c>
      <c r="B45" s="48" t="s">
        <v>1985</v>
      </c>
      <c r="C45" s="87">
        <f t="shared" si="0"/>
        <v>1424.8</v>
      </c>
      <c r="D45" s="87">
        <f t="shared" si="1"/>
        <v>1534.3999999999999</v>
      </c>
      <c r="E45" s="77">
        <f t="shared" si="2"/>
        <v>1644</v>
      </c>
      <c r="F45" s="66">
        <f t="shared" si="3"/>
        <v>1753.6000000000001</v>
      </c>
      <c r="G45" s="119">
        <v>2192</v>
      </c>
      <c r="H45" s="8"/>
    </row>
    <row r="46" spans="1:8" ht="14.25">
      <c r="A46" s="20" t="s">
        <v>1986</v>
      </c>
      <c r="B46" s="48" t="s">
        <v>1987</v>
      </c>
      <c r="C46" s="87">
        <f t="shared" si="0"/>
        <v>1424.8</v>
      </c>
      <c r="D46" s="87">
        <f t="shared" si="1"/>
        <v>1534.3999999999999</v>
      </c>
      <c r="E46" s="77">
        <f t="shared" si="2"/>
        <v>1644</v>
      </c>
      <c r="F46" s="66">
        <f t="shared" si="3"/>
        <v>1753.6000000000001</v>
      </c>
      <c r="G46" s="119">
        <v>2192</v>
      </c>
      <c r="H46" s="8"/>
    </row>
    <row r="47" spans="1:8" ht="14.25">
      <c r="A47" s="20" t="s">
        <v>1988</v>
      </c>
      <c r="B47" s="48" t="s">
        <v>1989</v>
      </c>
      <c r="C47" s="87">
        <f t="shared" si="0"/>
        <v>1424.8</v>
      </c>
      <c r="D47" s="87">
        <f t="shared" si="1"/>
        <v>1534.3999999999999</v>
      </c>
      <c r="E47" s="77">
        <f t="shared" si="2"/>
        <v>1644</v>
      </c>
      <c r="F47" s="66">
        <f t="shared" si="3"/>
        <v>1753.6000000000001</v>
      </c>
      <c r="G47" s="119">
        <v>2192</v>
      </c>
      <c r="H47" s="8"/>
    </row>
    <row r="48" spans="1:8" ht="14.25">
      <c r="A48" s="20" t="s">
        <v>1990</v>
      </c>
      <c r="B48" s="48" t="s">
        <v>1991</v>
      </c>
      <c r="C48" s="87">
        <f t="shared" si="0"/>
        <v>2028.65</v>
      </c>
      <c r="D48" s="87">
        <f t="shared" si="1"/>
        <v>2184.7</v>
      </c>
      <c r="E48" s="77">
        <f t="shared" si="2"/>
        <v>2340.75</v>
      </c>
      <c r="F48" s="66">
        <f t="shared" si="3"/>
        <v>2496.8</v>
      </c>
      <c r="G48" s="119">
        <v>3121</v>
      </c>
      <c r="H48" s="8"/>
    </row>
    <row r="49" spans="1:8" ht="14.25">
      <c r="A49" s="20" t="s">
        <v>1992</v>
      </c>
      <c r="B49" s="48" t="s">
        <v>1993</v>
      </c>
      <c r="C49" s="87">
        <f t="shared" si="0"/>
        <v>2028.65</v>
      </c>
      <c r="D49" s="87">
        <f t="shared" si="1"/>
        <v>2184.7</v>
      </c>
      <c r="E49" s="77">
        <f t="shared" si="2"/>
        <v>2340.75</v>
      </c>
      <c r="F49" s="66">
        <f t="shared" si="3"/>
        <v>2496.8</v>
      </c>
      <c r="G49" s="119">
        <v>3121</v>
      </c>
      <c r="H49" s="8"/>
    </row>
    <row r="50" spans="1:8" ht="14.25">
      <c r="A50" s="20" t="s">
        <v>1994</v>
      </c>
      <c r="B50" s="48" t="s">
        <v>1995</v>
      </c>
      <c r="C50" s="87">
        <f t="shared" si="0"/>
        <v>2028.65</v>
      </c>
      <c r="D50" s="87">
        <f t="shared" si="1"/>
        <v>2184.7</v>
      </c>
      <c r="E50" s="77">
        <f t="shared" si="2"/>
        <v>2340.75</v>
      </c>
      <c r="F50" s="66">
        <f t="shared" si="3"/>
        <v>2496.8</v>
      </c>
      <c r="G50" s="119">
        <v>3121</v>
      </c>
      <c r="H50" s="8"/>
    </row>
    <row r="51" spans="1:8" ht="14.25">
      <c r="A51" s="20" t="s">
        <v>1996</v>
      </c>
      <c r="B51" s="48" t="s">
        <v>1997</v>
      </c>
      <c r="C51" s="87">
        <f t="shared" si="0"/>
        <v>1540.5</v>
      </c>
      <c r="D51" s="87">
        <f t="shared" si="1"/>
        <v>1659</v>
      </c>
      <c r="E51" s="77">
        <f t="shared" si="2"/>
        <v>1777.5</v>
      </c>
      <c r="F51" s="66">
        <f t="shared" si="3"/>
        <v>1896</v>
      </c>
      <c r="G51" s="119">
        <v>2370</v>
      </c>
      <c r="H51" s="8"/>
    </row>
    <row r="52" spans="1:8" ht="14.25">
      <c r="A52" s="20" t="s">
        <v>1998</v>
      </c>
      <c r="B52" s="48" t="s">
        <v>1999</v>
      </c>
      <c r="C52" s="87">
        <f t="shared" si="0"/>
        <v>1540.5</v>
      </c>
      <c r="D52" s="87">
        <f t="shared" si="1"/>
        <v>1659</v>
      </c>
      <c r="E52" s="77">
        <f t="shared" si="2"/>
        <v>1777.5</v>
      </c>
      <c r="F52" s="66">
        <f t="shared" si="3"/>
        <v>1896</v>
      </c>
      <c r="G52" s="119">
        <v>2370</v>
      </c>
      <c r="H52" s="8"/>
    </row>
    <row r="53" spans="1:8" ht="14.25">
      <c r="A53" s="20" t="s">
        <v>2000</v>
      </c>
      <c r="B53" s="48" t="s">
        <v>2001</v>
      </c>
      <c r="C53" s="87">
        <f t="shared" si="0"/>
        <v>1540.5</v>
      </c>
      <c r="D53" s="87">
        <f t="shared" si="1"/>
        <v>1659</v>
      </c>
      <c r="E53" s="77">
        <f t="shared" si="2"/>
        <v>1777.5</v>
      </c>
      <c r="F53" s="66">
        <f t="shared" si="3"/>
        <v>1896</v>
      </c>
      <c r="G53" s="119">
        <v>2370</v>
      </c>
      <c r="H53" s="8"/>
    </row>
    <row r="54" spans="1:8" ht="14.25">
      <c r="A54" s="20" t="s">
        <v>2002</v>
      </c>
      <c r="B54" s="48" t="s">
        <v>2003</v>
      </c>
      <c r="C54" s="87">
        <f t="shared" si="0"/>
        <v>2538.25</v>
      </c>
      <c r="D54" s="87">
        <f t="shared" si="1"/>
        <v>2733.5</v>
      </c>
      <c r="E54" s="77">
        <f t="shared" si="2"/>
        <v>2928.75</v>
      </c>
      <c r="F54" s="66">
        <f t="shared" si="3"/>
        <v>3124</v>
      </c>
      <c r="G54" s="119">
        <v>3905</v>
      </c>
      <c r="H54" s="8"/>
    </row>
    <row r="55" spans="1:8" ht="14.25">
      <c r="A55" s="20" t="s">
        <v>2004</v>
      </c>
      <c r="B55" s="48" t="s">
        <v>2005</v>
      </c>
      <c r="C55" s="87">
        <f t="shared" si="0"/>
        <v>2538.25</v>
      </c>
      <c r="D55" s="87">
        <f t="shared" si="1"/>
        <v>2733.5</v>
      </c>
      <c r="E55" s="77">
        <f t="shared" si="2"/>
        <v>2928.75</v>
      </c>
      <c r="F55" s="66">
        <f t="shared" si="3"/>
        <v>3124</v>
      </c>
      <c r="G55" s="119">
        <v>3905</v>
      </c>
      <c r="H55" s="8"/>
    </row>
    <row r="56" spans="1:8" ht="14.25">
      <c r="A56" s="157" t="s">
        <v>2006</v>
      </c>
      <c r="B56" s="158" t="s">
        <v>2007</v>
      </c>
      <c r="C56" s="138">
        <f t="shared" si="0"/>
        <v>2538.25</v>
      </c>
      <c r="D56" s="138">
        <f t="shared" si="1"/>
        <v>2733.5</v>
      </c>
      <c r="E56" s="159">
        <f t="shared" si="2"/>
        <v>2928.75</v>
      </c>
      <c r="F56" s="160">
        <f t="shared" si="3"/>
        <v>3124</v>
      </c>
      <c r="G56" s="161">
        <v>3905</v>
      </c>
      <c r="H56" s="8"/>
    </row>
    <row r="57" spans="1:8" s="8" customFormat="1" ht="15">
      <c r="A57" s="19" t="s">
        <v>95</v>
      </c>
      <c r="B57" s="162"/>
      <c r="C57" s="92"/>
      <c r="D57" s="92"/>
      <c r="E57" s="69"/>
      <c r="F57" s="66"/>
      <c r="G57" s="69"/>
      <c r="H57" s="68"/>
    </row>
    <row r="58" spans="1:8" ht="14.25">
      <c r="A58" s="20" t="s">
        <v>769</v>
      </c>
      <c r="B58" s="48" t="s">
        <v>465</v>
      </c>
      <c r="C58" s="87">
        <f t="shared" si="0"/>
        <v>2481.7000000000003</v>
      </c>
      <c r="D58" s="87">
        <f t="shared" si="1"/>
        <v>2672.6</v>
      </c>
      <c r="E58" s="77">
        <f t="shared" si="2"/>
        <v>2863.5</v>
      </c>
      <c r="F58" s="66">
        <f t="shared" si="3"/>
        <v>3054.4</v>
      </c>
      <c r="G58" s="69">
        <v>3818</v>
      </c>
      <c r="H58" s="68"/>
    </row>
    <row r="59" spans="1:8" ht="14.25">
      <c r="A59" s="20" t="s">
        <v>770</v>
      </c>
      <c r="B59" s="48" t="s">
        <v>466</v>
      </c>
      <c r="C59" s="87">
        <f t="shared" si="0"/>
        <v>2481.7000000000003</v>
      </c>
      <c r="D59" s="87">
        <f t="shared" si="1"/>
        <v>2672.6</v>
      </c>
      <c r="E59" s="77">
        <f t="shared" si="2"/>
        <v>2863.5</v>
      </c>
      <c r="F59" s="66">
        <f t="shared" si="3"/>
        <v>3054.4</v>
      </c>
      <c r="G59" s="69">
        <v>3818</v>
      </c>
      <c r="H59" s="68"/>
    </row>
    <row r="60" spans="1:8" ht="14.25">
      <c r="A60" s="20" t="s">
        <v>771</v>
      </c>
      <c r="B60" s="48" t="s">
        <v>467</v>
      </c>
      <c r="C60" s="87">
        <f t="shared" si="0"/>
        <v>2481.7000000000003</v>
      </c>
      <c r="D60" s="87">
        <f t="shared" si="1"/>
        <v>2672.6</v>
      </c>
      <c r="E60" s="77">
        <f t="shared" si="2"/>
        <v>2863.5</v>
      </c>
      <c r="F60" s="66">
        <f t="shared" si="3"/>
        <v>3054.4</v>
      </c>
      <c r="G60" s="69">
        <v>3818</v>
      </c>
      <c r="H60" s="68"/>
    </row>
    <row r="61" spans="1:8" ht="14.25">
      <c r="A61" s="20" t="s">
        <v>973</v>
      </c>
      <c r="B61" s="48" t="s">
        <v>471</v>
      </c>
      <c r="C61" s="87">
        <f t="shared" si="0"/>
        <v>2561</v>
      </c>
      <c r="D61" s="87">
        <f t="shared" si="1"/>
        <v>2758</v>
      </c>
      <c r="E61" s="77">
        <f t="shared" si="2"/>
        <v>2955</v>
      </c>
      <c r="F61" s="66">
        <f t="shared" si="3"/>
        <v>3152</v>
      </c>
      <c r="G61" s="69">
        <v>3940</v>
      </c>
      <c r="H61" s="68"/>
    </row>
    <row r="62" spans="1:8" ht="14.25">
      <c r="A62" s="20" t="s">
        <v>974</v>
      </c>
      <c r="B62" s="48" t="s">
        <v>472</v>
      </c>
      <c r="C62" s="87">
        <f t="shared" si="0"/>
        <v>2561</v>
      </c>
      <c r="D62" s="87">
        <f t="shared" si="1"/>
        <v>2758</v>
      </c>
      <c r="E62" s="77">
        <f t="shared" si="2"/>
        <v>2955</v>
      </c>
      <c r="F62" s="66">
        <f t="shared" si="3"/>
        <v>3152</v>
      </c>
      <c r="G62" s="69">
        <v>3940</v>
      </c>
      <c r="H62" s="68"/>
    </row>
    <row r="63" spans="1:8" ht="14.25">
      <c r="A63" s="20" t="s">
        <v>975</v>
      </c>
      <c r="B63" s="48" t="s">
        <v>473</v>
      </c>
      <c r="C63" s="87">
        <f t="shared" si="0"/>
        <v>2561</v>
      </c>
      <c r="D63" s="87">
        <f t="shared" si="1"/>
        <v>2758</v>
      </c>
      <c r="E63" s="77">
        <f t="shared" si="2"/>
        <v>2955</v>
      </c>
      <c r="F63" s="66">
        <f t="shared" si="3"/>
        <v>3152</v>
      </c>
      <c r="G63" s="69">
        <v>3940</v>
      </c>
      <c r="H63" s="68"/>
    </row>
    <row r="64" spans="1:8" ht="14.25">
      <c r="A64" s="20" t="s">
        <v>1854</v>
      </c>
      <c r="B64" s="48" t="s">
        <v>474</v>
      </c>
      <c r="C64" s="87">
        <f t="shared" si="0"/>
        <v>3011.4500000000003</v>
      </c>
      <c r="D64" s="87">
        <f t="shared" si="1"/>
        <v>3243.1</v>
      </c>
      <c r="E64" s="77">
        <f t="shared" si="2"/>
        <v>3474.75</v>
      </c>
      <c r="F64" s="66">
        <f t="shared" si="3"/>
        <v>3706.4</v>
      </c>
      <c r="G64" s="69">
        <v>4633</v>
      </c>
      <c r="H64" s="68"/>
    </row>
    <row r="65" spans="1:8" ht="14.25">
      <c r="A65" s="20" t="s">
        <v>1855</v>
      </c>
      <c r="B65" s="48" t="s">
        <v>475</v>
      </c>
      <c r="C65" s="87">
        <f t="shared" si="0"/>
        <v>3011.4500000000003</v>
      </c>
      <c r="D65" s="87">
        <f t="shared" si="1"/>
        <v>3243.1</v>
      </c>
      <c r="E65" s="77">
        <f t="shared" si="2"/>
        <v>3474.75</v>
      </c>
      <c r="F65" s="66">
        <f t="shared" si="3"/>
        <v>3706.4</v>
      </c>
      <c r="G65" s="69">
        <v>4633</v>
      </c>
      <c r="H65" s="68"/>
    </row>
    <row r="66" spans="1:8" ht="14.25">
      <c r="A66" s="20" t="s">
        <v>1856</v>
      </c>
      <c r="B66" s="48" t="s">
        <v>476</v>
      </c>
      <c r="C66" s="87">
        <f t="shared" si="0"/>
        <v>3011.4500000000003</v>
      </c>
      <c r="D66" s="87">
        <f t="shared" si="1"/>
        <v>3243.1</v>
      </c>
      <c r="E66" s="77">
        <f t="shared" si="2"/>
        <v>3474.75</v>
      </c>
      <c r="F66" s="66">
        <f t="shared" si="3"/>
        <v>3706.4</v>
      </c>
      <c r="G66" s="69">
        <v>4633</v>
      </c>
      <c r="H66" s="68"/>
    </row>
    <row r="67" spans="1:8" ht="14.25">
      <c r="A67" s="20" t="s">
        <v>1739</v>
      </c>
      <c r="B67" s="48" t="s">
        <v>483</v>
      </c>
      <c r="C67" s="87">
        <f t="shared" si="0"/>
        <v>2137.2000000000003</v>
      </c>
      <c r="D67" s="87">
        <f t="shared" si="1"/>
        <v>2301.6</v>
      </c>
      <c r="E67" s="77">
        <f t="shared" si="2"/>
        <v>2466</v>
      </c>
      <c r="F67" s="66">
        <f t="shared" si="3"/>
        <v>2630.4</v>
      </c>
      <c r="G67" s="69">
        <v>3288</v>
      </c>
      <c r="H67" s="68"/>
    </row>
    <row r="68" spans="1:8" ht="14.25">
      <c r="A68" s="20" t="s">
        <v>1740</v>
      </c>
      <c r="B68" s="48" t="s">
        <v>484</v>
      </c>
      <c r="C68" s="87">
        <f t="shared" si="0"/>
        <v>2137.2000000000003</v>
      </c>
      <c r="D68" s="87">
        <f t="shared" si="1"/>
        <v>2301.6</v>
      </c>
      <c r="E68" s="77">
        <f t="shared" si="2"/>
        <v>2466</v>
      </c>
      <c r="F68" s="66">
        <f t="shared" si="3"/>
        <v>2630.4</v>
      </c>
      <c r="G68" s="69">
        <v>3288</v>
      </c>
      <c r="H68" s="68"/>
    </row>
    <row r="69" spans="1:8" ht="14.25">
      <c r="A69" s="20" t="s">
        <v>1741</v>
      </c>
      <c r="B69" s="48" t="s">
        <v>485</v>
      </c>
      <c r="C69" s="87">
        <f t="shared" si="0"/>
        <v>2137.2000000000003</v>
      </c>
      <c r="D69" s="87">
        <f t="shared" si="1"/>
        <v>2301.6</v>
      </c>
      <c r="E69" s="77">
        <f t="shared" si="2"/>
        <v>2466</v>
      </c>
      <c r="F69" s="66">
        <f t="shared" si="3"/>
        <v>2630.4</v>
      </c>
      <c r="G69" s="69">
        <v>3288</v>
      </c>
      <c r="H69" s="68"/>
    </row>
    <row r="70" spans="1:8" ht="14.25">
      <c r="A70" s="20" t="s">
        <v>270</v>
      </c>
      <c r="B70" s="48" t="s">
        <v>486</v>
      </c>
      <c r="C70" s="87">
        <f t="shared" si="0"/>
        <v>2344.55</v>
      </c>
      <c r="D70" s="87">
        <f t="shared" si="1"/>
        <v>2524.8999999999996</v>
      </c>
      <c r="E70" s="77">
        <f t="shared" si="2"/>
        <v>2705.25</v>
      </c>
      <c r="F70" s="66">
        <f t="shared" si="3"/>
        <v>2885.6000000000004</v>
      </c>
      <c r="G70" s="69">
        <v>3607</v>
      </c>
      <c r="H70" s="68"/>
    </row>
    <row r="71" spans="1:8" ht="14.25">
      <c r="A71" s="20" t="s">
        <v>271</v>
      </c>
      <c r="B71" s="48" t="s">
        <v>487</v>
      </c>
      <c r="C71" s="87">
        <f t="shared" si="0"/>
        <v>2344.55</v>
      </c>
      <c r="D71" s="87">
        <f t="shared" si="1"/>
        <v>2524.8999999999996</v>
      </c>
      <c r="E71" s="77">
        <f t="shared" si="2"/>
        <v>2705.25</v>
      </c>
      <c r="F71" s="66">
        <f t="shared" si="3"/>
        <v>2885.6000000000004</v>
      </c>
      <c r="G71" s="69">
        <v>3607</v>
      </c>
      <c r="H71" s="68"/>
    </row>
    <row r="72" spans="1:8" ht="14.25">
      <c r="A72" s="20" t="s">
        <v>272</v>
      </c>
      <c r="B72" s="48" t="s">
        <v>488</v>
      </c>
      <c r="C72" s="87">
        <f t="shared" si="0"/>
        <v>2344.55</v>
      </c>
      <c r="D72" s="87">
        <f t="shared" si="1"/>
        <v>2524.8999999999996</v>
      </c>
      <c r="E72" s="77">
        <f t="shared" si="2"/>
        <v>2705.25</v>
      </c>
      <c r="F72" s="66">
        <f t="shared" si="3"/>
        <v>2885.6000000000004</v>
      </c>
      <c r="G72" s="69">
        <v>3607</v>
      </c>
      <c r="H72" s="68"/>
    </row>
    <row r="73" spans="1:8" ht="14.25">
      <c r="A73" s="20" t="s">
        <v>772</v>
      </c>
      <c r="B73" s="48" t="s">
        <v>468</v>
      </c>
      <c r="C73" s="87">
        <f aca="true" t="shared" si="4" ref="C73:C136">SUM(G73*0.65)</f>
        <v>2514.85</v>
      </c>
      <c r="D73" s="87">
        <f aca="true" t="shared" si="5" ref="D73:D136">SUM(G73*0.7)</f>
        <v>2708.2999999999997</v>
      </c>
      <c r="E73" s="77">
        <f aca="true" t="shared" si="6" ref="E73:E136">SUM(G73*0.75)</f>
        <v>2901.75</v>
      </c>
      <c r="F73" s="66">
        <f aca="true" t="shared" si="7" ref="F73:F136">SUM(G73*0.8)</f>
        <v>3095.2000000000003</v>
      </c>
      <c r="G73" s="69">
        <v>3869</v>
      </c>
      <c r="H73" s="68"/>
    </row>
    <row r="74" spans="1:8" ht="14.25">
      <c r="A74" s="20" t="s">
        <v>773</v>
      </c>
      <c r="B74" s="48" t="s">
        <v>469</v>
      </c>
      <c r="C74" s="87">
        <f t="shared" si="4"/>
        <v>2514.85</v>
      </c>
      <c r="D74" s="87">
        <f t="shared" si="5"/>
        <v>2708.2999999999997</v>
      </c>
      <c r="E74" s="77">
        <f t="shared" si="6"/>
        <v>2901.75</v>
      </c>
      <c r="F74" s="66">
        <f t="shared" si="7"/>
        <v>3095.2000000000003</v>
      </c>
      <c r="G74" s="69">
        <v>3869</v>
      </c>
      <c r="H74" s="68"/>
    </row>
    <row r="75" spans="1:8" ht="14.25">
      <c r="A75" s="20" t="s">
        <v>774</v>
      </c>
      <c r="B75" s="48" t="s">
        <v>470</v>
      </c>
      <c r="C75" s="87">
        <f t="shared" si="4"/>
        <v>2514.85</v>
      </c>
      <c r="D75" s="87">
        <f t="shared" si="5"/>
        <v>2708.2999999999997</v>
      </c>
      <c r="E75" s="77">
        <f t="shared" si="6"/>
        <v>2901.75</v>
      </c>
      <c r="F75" s="66">
        <f t="shared" si="7"/>
        <v>3095.2000000000003</v>
      </c>
      <c r="G75" s="69">
        <v>3869</v>
      </c>
      <c r="H75" s="68"/>
    </row>
    <row r="76" spans="1:8" ht="14.25">
      <c r="A76" s="20" t="s">
        <v>1857</v>
      </c>
      <c r="B76" s="48" t="s">
        <v>480</v>
      </c>
      <c r="C76" s="87">
        <f t="shared" si="4"/>
        <v>2600</v>
      </c>
      <c r="D76" s="87">
        <f t="shared" si="5"/>
        <v>2800</v>
      </c>
      <c r="E76" s="77">
        <f t="shared" si="6"/>
        <v>3000</v>
      </c>
      <c r="F76" s="66">
        <f t="shared" si="7"/>
        <v>3200</v>
      </c>
      <c r="G76" s="69">
        <v>4000</v>
      </c>
      <c r="H76" s="68"/>
    </row>
    <row r="77" spans="1:8" ht="14.25">
      <c r="A77" s="20" t="s">
        <v>1860</v>
      </c>
      <c r="B77" s="48" t="s">
        <v>481</v>
      </c>
      <c r="C77" s="87">
        <f t="shared" si="4"/>
        <v>2600</v>
      </c>
      <c r="D77" s="87">
        <f t="shared" si="5"/>
        <v>2800</v>
      </c>
      <c r="E77" s="77">
        <f t="shared" si="6"/>
        <v>3000</v>
      </c>
      <c r="F77" s="66">
        <f t="shared" si="7"/>
        <v>3200</v>
      </c>
      <c r="G77" s="69">
        <v>4000</v>
      </c>
      <c r="H77" s="68"/>
    </row>
    <row r="78" spans="1:8" ht="14.25">
      <c r="A78" s="20" t="s">
        <v>1861</v>
      </c>
      <c r="B78" s="48" t="s">
        <v>482</v>
      </c>
      <c r="C78" s="87">
        <f t="shared" si="4"/>
        <v>2600</v>
      </c>
      <c r="D78" s="87">
        <f t="shared" si="5"/>
        <v>2800</v>
      </c>
      <c r="E78" s="77">
        <f t="shared" si="6"/>
        <v>3000</v>
      </c>
      <c r="F78" s="66">
        <f t="shared" si="7"/>
        <v>3200</v>
      </c>
      <c r="G78" s="69">
        <v>4000</v>
      </c>
      <c r="H78" s="68"/>
    </row>
    <row r="79" spans="1:8" ht="14.25">
      <c r="A79" s="20" t="s">
        <v>1862</v>
      </c>
      <c r="B79" s="48" t="s">
        <v>477</v>
      </c>
      <c r="C79" s="87">
        <f t="shared" si="4"/>
        <v>3051.75</v>
      </c>
      <c r="D79" s="87">
        <f t="shared" si="5"/>
        <v>3286.5</v>
      </c>
      <c r="E79" s="77">
        <f t="shared" si="6"/>
        <v>3521.25</v>
      </c>
      <c r="F79" s="66">
        <f t="shared" si="7"/>
        <v>3756</v>
      </c>
      <c r="G79" s="69">
        <v>4695</v>
      </c>
      <c r="H79" s="68"/>
    </row>
    <row r="80" spans="1:8" ht="14.25">
      <c r="A80" s="20" t="s">
        <v>1863</v>
      </c>
      <c r="B80" s="48" t="s">
        <v>478</v>
      </c>
      <c r="C80" s="87">
        <f t="shared" si="4"/>
        <v>3051.75</v>
      </c>
      <c r="D80" s="87">
        <f t="shared" si="5"/>
        <v>3286.5</v>
      </c>
      <c r="E80" s="77">
        <f t="shared" si="6"/>
        <v>3521.25</v>
      </c>
      <c r="F80" s="66">
        <f t="shared" si="7"/>
        <v>3756</v>
      </c>
      <c r="G80" s="69">
        <v>4695</v>
      </c>
      <c r="H80" s="68"/>
    </row>
    <row r="81" spans="1:8" ht="14.25">
      <c r="A81" s="20" t="s">
        <v>1115</v>
      </c>
      <c r="B81" s="48" t="s">
        <v>479</v>
      </c>
      <c r="C81" s="87">
        <f t="shared" si="4"/>
        <v>3051.75</v>
      </c>
      <c r="D81" s="87">
        <f t="shared" si="5"/>
        <v>3286.5</v>
      </c>
      <c r="E81" s="77">
        <f t="shared" si="6"/>
        <v>3521.25</v>
      </c>
      <c r="F81" s="66">
        <f t="shared" si="7"/>
        <v>3756</v>
      </c>
      <c r="G81" s="69">
        <v>4695</v>
      </c>
      <c r="H81" s="68"/>
    </row>
    <row r="82" spans="1:8" s="8" customFormat="1" ht="15">
      <c r="A82" s="18" t="s">
        <v>96</v>
      </c>
      <c r="B82" s="49"/>
      <c r="C82" s="87"/>
      <c r="D82" s="87"/>
      <c r="E82" s="77"/>
      <c r="F82" s="66"/>
      <c r="G82" s="70"/>
      <c r="H82" s="68"/>
    </row>
    <row r="83" spans="1:8" ht="14.25">
      <c r="A83" s="20" t="s">
        <v>273</v>
      </c>
      <c r="B83" s="48" t="s">
        <v>447</v>
      </c>
      <c r="C83" s="87">
        <f t="shared" si="4"/>
        <v>2618.85</v>
      </c>
      <c r="D83" s="87">
        <f t="shared" si="5"/>
        <v>2820.2999999999997</v>
      </c>
      <c r="E83" s="77">
        <f t="shared" si="6"/>
        <v>3021.75</v>
      </c>
      <c r="F83" s="66">
        <f t="shared" si="7"/>
        <v>3223.2000000000003</v>
      </c>
      <c r="G83" s="69">
        <v>4029</v>
      </c>
      <c r="H83" s="68"/>
    </row>
    <row r="84" spans="1:8" ht="14.25">
      <c r="A84" s="20" t="s">
        <v>274</v>
      </c>
      <c r="B84" s="48" t="s">
        <v>448</v>
      </c>
      <c r="C84" s="87">
        <f t="shared" si="4"/>
        <v>2618.85</v>
      </c>
      <c r="D84" s="87">
        <f t="shared" si="5"/>
        <v>2820.2999999999997</v>
      </c>
      <c r="E84" s="77">
        <f t="shared" si="6"/>
        <v>3021.75</v>
      </c>
      <c r="F84" s="66">
        <f t="shared" si="7"/>
        <v>3223.2000000000003</v>
      </c>
      <c r="G84" s="69">
        <v>4029</v>
      </c>
      <c r="H84" s="68"/>
    </row>
    <row r="85" spans="1:8" ht="14.25">
      <c r="A85" s="20" t="s">
        <v>275</v>
      </c>
      <c r="B85" s="48" t="s">
        <v>449</v>
      </c>
      <c r="C85" s="87">
        <f t="shared" si="4"/>
        <v>2618.85</v>
      </c>
      <c r="D85" s="87">
        <f t="shared" si="5"/>
        <v>2820.2999999999997</v>
      </c>
      <c r="E85" s="77">
        <f t="shared" si="6"/>
        <v>3021.75</v>
      </c>
      <c r="F85" s="66">
        <f t="shared" si="7"/>
        <v>3223.2000000000003</v>
      </c>
      <c r="G85" s="69">
        <v>4029</v>
      </c>
      <c r="H85" s="68"/>
    </row>
    <row r="86" spans="1:8" ht="14.25">
      <c r="A86" s="20" t="s">
        <v>276</v>
      </c>
      <c r="B86" s="48" t="s">
        <v>450</v>
      </c>
      <c r="C86" s="87">
        <f t="shared" si="4"/>
        <v>2747.55</v>
      </c>
      <c r="D86" s="87">
        <f t="shared" si="5"/>
        <v>2958.8999999999996</v>
      </c>
      <c r="E86" s="77">
        <f t="shared" si="6"/>
        <v>3170.25</v>
      </c>
      <c r="F86" s="66">
        <f t="shared" si="7"/>
        <v>3381.6000000000004</v>
      </c>
      <c r="G86" s="69">
        <v>4227</v>
      </c>
      <c r="H86" s="68"/>
    </row>
    <row r="87" spans="1:8" ht="14.25">
      <c r="A87" s="20" t="s">
        <v>277</v>
      </c>
      <c r="B87" s="48" t="s">
        <v>451</v>
      </c>
      <c r="C87" s="87">
        <f t="shared" si="4"/>
        <v>2747.55</v>
      </c>
      <c r="D87" s="87">
        <f t="shared" si="5"/>
        <v>2958.8999999999996</v>
      </c>
      <c r="E87" s="77">
        <f t="shared" si="6"/>
        <v>3170.25</v>
      </c>
      <c r="F87" s="66">
        <f t="shared" si="7"/>
        <v>3381.6000000000004</v>
      </c>
      <c r="G87" s="69">
        <v>4227</v>
      </c>
      <c r="H87" s="68"/>
    </row>
    <row r="88" spans="1:8" ht="14.25">
      <c r="A88" s="20" t="s">
        <v>278</v>
      </c>
      <c r="B88" s="48" t="s">
        <v>452</v>
      </c>
      <c r="C88" s="87">
        <f t="shared" si="4"/>
        <v>2747.55</v>
      </c>
      <c r="D88" s="87">
        <f t="shared" si="5"/>
        <v>2958.8999999999996</v>
      </c>
      <c r="E88" s="77">
        <f t="shared" si="6"/>
        <v>3170.25</v>
      </c>
      <c r="F88" s="66">
        <f t="shared" si="7"/>
        <v>3381.6000000000004</v>
      </c>
      <c r="G88" s="69">
        <v>4227</v>
      </c>
      <c r="H88" s="68"/>
    </row>
    <row r="89" spans="1:8" ht="14.25">
      <c r="A89" s="20" t="s">
        <v>279</v>
      </c>
      <c r="B89" s="48" t="s">
        <v>453</v>
      </c>
      <c r="C89" s="87">
        <f t="shared" si="4"/>
        <v>2858.05</v>
      </c>
      <c r="D89" s="87">
        <f t="shared" si="5"/>
        <v>3077.8999999999996</v>
      </c>
      <c r="E89" s="77">
        <f t="shared" si="6"/>
        <v>3297.75</v>
      </c>
      <c r="F89" s="66">
        <f t="shared" si="7"/>
        <v>3517.6000000000004</v>
      </c>
      <c r="G89" s="69">
        <v>4397</v>
      </c>
      <c r="H89" s="68"/>
    </row>
    <row r="90" spans="1:8" ht="14.25">
      <c r="A90" s="20" t="s">
        <v>280</v>
      </c>
      <c r="B90" s="48" t="s">
        <v>454</v>
      </c>
      <c r="C90" s="87">
        <f t="shared" si="4"/>
        <v>2858.05</v>
      </c>
      <c r="D90" s="87">
        <f t="shared" si="5"/>
        <v>3077.8999999999996</v>
      </c>
      <c r="E90" s="77">
        <f t="shared" si="6"/>
        <v>3297.75</v>
      </c>
      <c r="F90" s="66">
        <f t="shared" si="7"/>
        <v>3517.6000000000004</v>
      </c>
      <c r="G90" s="69">
        <v>4397</v>
      </c>
      <c r="H90" s="68"/>
    </row>
    <row r="91" spans="1:8" ht="14.25">
      <c r="A91" s="20" t="s">
        <v>281</v>
      </c>
      <c r="B91" s="48" t="s">
        <v>455</v>
      </c>
      <c r="C91" s="87">
        <f t="shared" si="4"/>
        <v>2858.05</v>
      </c>
      <c r="D91" s="87">
        <f t="shared" si="5"/>
        <v>3077.8999999999996</v>
      </c>
      <c r="E91" s="77">
        <f t="shared" si="6"/>
        <v>3297.75</v>
      </c>
      <c r="F91" s="66">
        <f t="shared" si="7"/>
        <v>3517.6000000000004</v>
      </c>
      <c r="G91" s="69">
        <v>4397</v>
      </c>
      <c r="H91" s="68"/>
    </row>
    <row r="92" spans="1:8" ht="14.25">
      <c r="A92" s="20" t="s">
        <v>282</v>
      </c>
      <c r="B92" s="48" t="s">
        <v>456</v>
      </c>
      <c r="C92" s="87">
        <f t="shared" si="4"/>
        <v>2710.5</v>
      </c>
      <c r="D92" s="87">
        <f t="shared" si="5"/>
        <v>2919</v>
      </c>
      <c r="E92" s="77">
        <f t="shared" si="6"/>
        <v>3127.5</v>
      </c>
      <c r="F92" s="66">
        <f t="shared" si="7"/>
        <v>3336</v>
      </c>
      <c r="G92" s="69">
        <v>4170</v>
      </c>
      <c r="H92" s="68"/>
    </row>
    <row r="93" spans="1:8" ht="14.25">
      <c r="A93" s="20" t="s">
        <v>283</v>
      </c>
      <c r="B93" s="48" t="s">
        <v>457</v>
      </c>
      <c r="C93" s="87">
        <f t="shared" si="4"/>
        <v>2710.5</v>
      </c>
      <c r="D93" s="87">
        <f t="shared" si="5"/>
        <v>2919</v>
      </c>
      <c r="E93" s="77">
        <f t="shared" si="6"/>
        <v>3127.5</v>
      </c>
      <c r="F93" s="66">
        <f t="shared" si="7"/>
        <v>3336</v>
      </c>
      <c r="G93" s="69">
        <v>4170</v>
      </c>
      <c r="H93" s="68"/>
    </row>
    <row r="94" spans="1:8" ht="14.25">
      <c r="A94" s="20" t="s">
        <v>284</v>
      </c>
      <c r="B94" s="48" t="s">
        <v>458</v>
      </c>
      <c r="C94" s="87">
        <f t="shared" si="4"/>
        <v>2710.5</v>
      </c>
      <c r="D94" s="87">
        <f t="shared" si="5"/>
        <v>2919</v>
      </c>
      <c r="E94" s="77">
        <f t="shared" si="6"/>
        <v>3127.5</v>
      </c>
      <c r="F94" s="66">
        <f t="shared" si="7"/>
        <v>3336</v>
      </c>
      <c r="G94" s="69">
        <v>4170</v>
      </c>
      <c r="H94" s="68"/>
    </row>
    <row r="95" spans="1:8" ht="14.25">
      <c r="A95" s="20" t="s">
        <v>285</v>
      </c>
      <c r="B95" s="48" t="s">
        <v>459</v>
      </c>
      <c r="C95" s="87">
        <f t="shared" si="4"/>
        <v>2834</v>
      </c>
      <c r="D95" s="87">
        <f t="shared" si="5"/>
        <v>3052</v>
      </c>
      <c r="E95" s="77">
        <f t="shared" si="6"/>
        <v>3270</v>
      </c>
      <c r="F95" s="66">
        <f t="shared" si="7"/>
        <v>3488</v>
      </c>
      <c r="G95" s="69">
        <v>4360</v>
      </c>
      <c r="H95" s="68"/>
    </row>
    <row r="96" spans="1:8" ht="14.25">
      <c r="A96" s="20" t="s">
        <v>286</v>
      </c>
      <c r="B96" s="48" t="s">
        <v>460</v>
      </c>
      <c r="C96" s="87">
        <f t="shared" si="4"/>
        <v>2834</v>
      </c>
      <c r="D96" s="87">
        <f t="shared" si="5"/>
        <v>3052</v>
      </c>
      <c r="E96" s="77">
        <f t="shared" si="6"/>
        <v>3270</v>
      </c>
      <c r="F96" s="66">
        <f t="shared" si="7"/>
        <v>3488</v>
      </c>
      <c r="G96" s="69">
        <v>4360</v>
      </c>
      <c r="H96" s="68"/>
    </row>
    <row r="97" spans="1:8" ht="14.25">
      <c r="A97" s="20" t="s">
        <v>287</v>
      </c>
      <c r="B97" s="48" t="s">
        <v>461</v>
      </c>
      <c r="C97" s="87">
        <f t="shared" si="4"/>
        <v>2834</v>
      </c>
      <c r="D97" s="87">
        <f t="shared" si="5"/>
        <v>3052</v>
      </c>
      <c r="E97" s="77">
        <f t="shared" si="6"/>
        <v>3270</v>
      </c>
      <c r="F97" s="66">
        <f t="shared" si="7"/>
        <v>3488</v>
      </c>
      <c r="G97" s="69">
        <v>4360</v>
      </c>
      <c r="H97" s="68"/>
    </row>
    <row r="98" spans="1:8" ht="14.25">
      <c r="A98" s="20" t="s">
        <v>288</v>
      </c>
      <c r="B98" s="48" t="s">
        <v>462</v>
      </c>
      <c r="C98" s="87">
        <f t="shared" si="4"/>
        <v>3110.9</v>
      </c>
      <c r="D98" s="87">
        <f t="shared" si="5"/>
        <v>3350.2</v>
      </c>
      <c r="E98" s="77">
        <f t="shared" si="6"/>
        <v>3589.5</v>
      </c>
      <c r="F98" s="66">
        <f t="shared" si="7"/>
        <v>3828.8</v>
      </c>
      <c r="G98" s="69">
        <v>4786</v>
      </c>
      <c r="H98" s="68"/>
    </row>
    <row r="99" spans="1:8" ht="14.25">
      <c r="A99" s="20" t="s">
        <v>289</v>
      </c>
      <c r="B99" s="48" t="s">
        <v>463</v>
      </c>
      <c r="C99" s="87">
        <f t="shared" si="4"/>
        <v>3110.9</v>
      </c>
      <c r="D99" s="87">
        <f t="shared" si="5"/>
        <v>3350.2</v>
      </c>
      <c r="E99" s="77">
        <f t="shared" si="6"/>
        <v>3589.5</v>
      </c>
      <c r="F99" s="66">
        <f t="shared" si="7"/>
        <v>3828.8</v>
      </c>
      <c r="G99" s="69">
        <v>4786</v>
      </c>
      <c r="H99" s="68"/>
    </row>
    <row r="100" spans="1:8" ht="14.25">
      <c r="A100" s="20" t="s">
        <v>290</v>
      </c>
      <c r="B100" s="48" t="s">
        <v>464</v>
      </c>
      <c r="C100" s="87">
        <f t="shared" si="4"/>
        <v>3110.9</v>
      </c>
      <c r="D100" s="87">
        <f t="shared" si="5"/>
        <v>3350.2</v>
      </c>
      <c r="E100" s="77">
        <f t="shared" si="6"/>
        <v>3589.5</v>
      </c>
      <c r="F100" s="66">
        <f t="shared" si="7"/>
        <v>3828.8</v>
      </c>
      <c r="G100" s="69">
        <v>4786</v>
      </c>
      <c r="H100" s="68"/>
    </row>
    <row r="101" spans="1:8" s="8" customFormat="1" ht="15">
      <c r="A101" s="18" t="s">
        <v>905</v>
      </c>
      <c r="B101" s="49"/>
      <c r="C101" s="87"/>
      <c r="D101" s="87"/>
      <c r="E101" s="77"/>
      <c r="F101" s="66"/>
      <c r="G101" s="70"/>
      <c r="H101" s="68"/>
    </row>
    <row r="102" spans="1:8" ht="14.25">
      <c r="A102" s="79" t="s">
        <v>1061</v>
      </c>
      <c r="B102" s="48" t="s">
        <v>906</v>
      </c>
      <c r="C102" s="87">
        <f t="shared" si="4"/>
        <v>1393.6000000000001</v>
      </c>
      <c r="D102" s="87">
        <f t="shared" si="5"/>
        <v>1500.8</v>
      </c>
      <c r="E102" s="77">
        <f t="shared" si="6"/>
        <v>1608</v>
      </c>
      <c r="F102" s="66">
        <f t="shared" si="7"/>
        <v>1715.2</v>
      </c>
      <c r="G102" s="69">
        <v>2144</v>
      </c>
      <c r="H102" s="68"/>
    </row>
    <row r="103" spans="1:8" ht="14.25">
      <c r="A103" s="79" t="s">
        <v>1062</v>
      </c>
      <c r="B103" s="48" t="s">
        <v>907</v>
      </c>
      <c r="C103" s="87">
        <f t="shared" si="4"/>
        <v>1393.6000000000001</v>
      </c>
      <c r="D103" s="87">
        <f t="shared" si="5"/>
        <v>1500.8</v>
      </c>
      <c r="E103" s="77">
        <f t="shared" si="6"/>
        <v>1608</v>
      </c>
      <c r="F103" s="66">
        <f t="shared" si="7"/>
        <v>1715.2</v>
      </c>
      <c r="G103" s="69">
        <v>2144</v>
      </c>
      <c r="H103" s="68"/>
    </row>
    <row r="104" spans="1:8" ht="14.25">
      <c r="A104" s="79" t="s">
        <v>1063</v>
      </c>
      <c r="B104" s="20" t="s">
        <v>908</v>
      </c>
      <c r="C104" s="87">
        <f t="shared" si="4"/>
        <v>1393.6000000000001</v>
      </c>
      <c r="D104" s="87">
        <f t="shared" si="5"/>
        <v>1500.8</v>
      </c>
      <c r="E104" s="77">
        <f t="shared" si="6"/>
        <v>1608</v>
      </c>
      <c r="F104" s="66">
        <f t="shared" si="7"/>
        <v>1715.2</v>
      </c>
      <c r="G104" s="69">
        <v>2144</v>
      </c>
      <c r="H104" s="68"/>
    </row>
    <row r="105" spans="1:8" ht="14.25">
      <c r="A105" s="79" t="s">
        <v>1064</v>
      </c>
      <c r="B105" s="20" t="s">
        <v>909</v>
      </c>
      <c r="C105" s="87">
        <f t="shared" si="4"/>
        <v>1675.05</v>
      </c>
      <c r="D105" s="87">
        <f t="shared" si="5"/>
        <v>1803.8999999999999</v>
      </c>
      <c r="E105" s="77">
        <f t="shared" si="6"/>
        <v>1932.75</v>
      </c>
      <c r="F105" s="66">
        <f t="shared" si="7"/>
        <v>2061.6</v>
      </c>
      <c r="G105" s="69">
        <v>2577</v>
      </c>
      <c r="H105" s="68"/>
    </row>
    <row r="106" spans="1:8" ht="14.25">
      <c r="A106" s="79" t="s">
        <v>1065</v>
      </c>
      <c r="B106" s="20" t="s">
        <v>910</v>
      </c>
      <c r="C106" s="87">
        <f t="shared" si="4"/>
        <v>1675.05</v>
      </c>
      <c r="D106" s="87">
        <f t="shared" si="5"/>
        <v>1803.8999999999999</v>
      </c>
      <c r="E106" s="77">
        <f t="shared" si="6"/>
        <v>1932.75</v>
      </c>
      <c r="F106" s="66">
        <f t="shared" si="7"/>
        <v>2061.6</v>
      </c>
      <c r="G106" s="69">
        <v>2577</v>
      </c>
      <c r="H106" s="68"/>
    </row>
    <row r="107" spans="1:8" ht="14.25">
      <c r="A107" s="79" t="s">
        <v>1066</v>
      </c>
      <c r="B107" s="20" t="s">
        <v>911</v>
      </c>
      <c r="C107" s="87">
        <f t="shared" si="4"/>
        <v>1675.05</v>
      </c>
      <c r="D107" s="87">
        <f t="shared" si="5"/>
        <v>1803.8999999999999</v>
      </c>
      <c r="E107" s="77">
        <f t="shared" si="6"/>
        <v>1932.75</v>
      </c>
      <c r="F107" s="66">
        <f t="shared" si="7"/>
        <v>2061.6</v>
      </c>
      <c r="G107" s="69">
        <v>2577</v>
      </c>
      <c r="H107" s="68"/>
    </row>
    <row r="108" spans="1:8" ht="14.25">
      <c r="A108" s="79" t="s">
        <v>1067</v>
      </c>
      <c r="B108" s="20" t="s">
        <v>912</v>
      </c>
      <c r="C108" s="87">
        <f t="shared" si="4"/>
        <v>1861.6000000000001</v>
      </c>
      <c r="D108" s="87">
        <f t="shared" si="5"/>
        <v>2004.8</v>
      </c>
      <c r="E108" s="77">
        <f t="shared" si="6"/>
        <v>2148</v>
      </c>
      <c r="F108" s="66">
        <f t="shared" si="7"/>
        <v>2291.2000000000003</v>
      </c>
      <c r="G108" s="69">
        <v>2864</v>
      </c>
      <c r="H108" s="68"/>
    </row>
    <row r="109" spans="1:8" ht="14.25">
      <c r="A109" s="79" t="s">
        <v>1068</v>
      </c>
      <c r="B109" s="20" t="s">
        <v>913</v>
      </c>
      <c r="C109" s="87">
        <f t="shared" si="4"/>
        <v>1861.6000000000001</v>
      </c>
      <c r="D109" s="87">
        <f t="shared" si="5"/>
        <v>2004.8</v>
      </c>
      <c r="E109" s="77">
        <f t="shared" si="6"/>
        <v>2148</v>
      </c>
      <c r="F109" s="66">
        <f t="shared" si="7"/>
        <v>2291.2000000000003</v>
      </c>
      <c r="G109" s="69">
        <v>2864</v>
      </c>
      <c r="H109" s="68"/>
    </row>
    <row r="110" spans="1:8" ht="14.25">
      <c r="A110" s="79" t="s">
        <v>1069</v>
      </c>
      <c r="B110" s="20" t="s">
        <v>914</v>
      </c>
      <c r="C110" s="87">
        <f t="shared" si="4"/>
        <v>1861.6000000000001</v>
      </c>
      <c r="D110" s="87">
        <f t="shared" si="5"/>
        <v>2004.8</v>
      </c>
      <c r="E110" s="77">
        <f t="shared" si="6"/>
        <v>2148</v>
      </c>
      <c r="F110" s="66">
        <f t="shared" si="7"/>
        <v>2291.2000000000003</v>
      </c>
      <c r="G110" s="69">
        <v>2864</v>
      </c>
      <c r="H110" s="68"/>
    </row>
    <row r="111" spans="1:8" ht="14.25">
      <c r="A111" s="79" t="s">
        <v>1070</v>
      </c>
      <c r="B111" s="20" t="s">
        <v>915</v>
      </c>
      <c r="C111" s="87">
        <f t="shared" si="4"/>
        <v>2146.9500000000003</v>
      </c>
      <c r="D111" s="87">
        <f t="shared" si="5"/>
        <v>2312.1</v>
      </c>
      <c r="E111" s="77">
        <f t="shared" si="6"/>
        <v>2477.25</v>
      </c>
      <c r="F111" s="66">
        <f t="shared" si="7"/>
        <v>2642.4</v>
      </c>
      <c r="G111" s="69">
        <v>3303</v>
      </c>
      <c r="H111" s="68"/>
    </row>
    <row r="112" spans="1:8" ht="14.25">
      <c r="A112" s="79" t="s">
        <v>1071</v>
      </c>
      <c r="B112" s="20" t="s">
        <v>916</v>
      </c>
      <c r="C112" s="87">
        <f t="shared" si="4"/>
        <v>2146.9500000000003</v>
      </c>
      <c r="D112" s="87">
        <f t="shared" si="5"/>
        <v>2312.1</v>
      </c>
      <c r="E112" s="77">
        <f t="shared" si="6"/>
        <v>2477.25</v>
      </c>
      <c r="F112" s="66">
        <f t="shared" si="7"/>
        <v>2642.4</v>
      </c>
      <c r="G112" s="69">
        <v>3303</v>
      </c>
      <c r="H112" s="68"/>
    </row>
    <row r="113" spans="1:8" ht="14.25">
      <c r="A113" s="79" t="s">
        <v>1072</v>
      </c>
      <c r="B113" s="20" t="s">
        <v>917</v>
      </c>
      <c r="C113" s="87">
        <f t="shared" si="4"/>
        <v>2146.9500000000003</v>
      </c>
      <c r="D113" s="87">
        <f t="shared" si="5"/>
        <v>2312.1</v>
      </c>
      <c r="E113" s="77">
        <f t="shared" si="6"/>
        <v>2477.25</v>
      </c>
      <c r="F113" s="66">
        <f t="shared" si="7"/>
        <v>2642.4</v>
      </c>
      <c r="G113" s="69">
        <v>3303</v>
      </c>
      <c r="H113" s="68"/>
    </row>
    <row r="114" spans="1:8" ht="14.25">
      <c r="A114" s="79" t="s">
        <v>1073</v>
      </c>
      <c r="B114" s="20" t="s">
        <v>441</v>
      </c>
      <c r="C114" s="87">
        <f t="shared" si="4"/>
        <v>2110.55</v>
      </c>
      <c r="D114" s="87">
        <f t="shared" si="5"/>
        <v>2272.8999999999996</v>
      </c>
      <c r="E114" s="77">
        <f t="shared" si="6"/>
        <v>2435.25</v>
      </c>
      <c r="F114" s="66">
        <f t="shared" si="7"/>
        <v>2597.6000000000004</v>
      </c>
      <c r="G114" s="69">
        <v>3247</v>
      </c>
      <c r="H114" s="68"/>
    </row>
    <row r="115" spans="1:8" ht="14.25">
      <c r="A115" s="79" t="s">
        <v>1074</v>
      </c>
      <c r="B115" s="20" t="s">
        <v>442</v>
      </c>
      <c r="C115" s="87">
        <f t="shared" si="4"/>
        <v>2110.55</v>
      </c>
      <c r="D115" s="87">
        <f t="shared" si="5"/>
        <v>2272.8999999999996</v>
      </c>
      <c r="E115" s="77">
        <f t="shared" si="6"/>
        <v>2435.25</v>
      </c>
      <c r="F115" s="66">
        <f t="shared" si="7"/>
        <v>2597.6000000000004</v>
      </c>
      <c r="G115" s="69">
        <v>3247</v>
      </c>
      <c r="H115" s="68"/>
    </row>
    <row r="116" spans="1:8" ht="14.25">
      <c r="A116" s="79" t="s">
        <v>1075</v>
      </c>
      <c r="B116" s="20" t="s">
        <v>443</v>
      </c>
      <c r="C116" s="87">
        <f t="shared" si="4"/>
        <v>2110.55</v>
      </c>
      <c r="D116" s="87">
        <f t="shared" si="5"/>
        <v>2272.8999999999996</v>
      </c>
      <c r="E116" s="77">
        <f t="shared" si="6"/>
        <v>2435.25</v>
      </c>
      <c r="F116" s="66">
        <f t="shared" si="7"/>
        <v>2597.6000000000004</v>
      </c>
      <c r="G116" s="69">
        <v>3247</v>
      </c>
      <c r="H116" s="68"/>
    </row>
    <row r="117" spans="1:8" ht="14.25">
      <c r="A117" s="79" t="s">
        <v>1076</v>
      </c>
      <c r="B117" s="20" t="s">
        <v>444</v>
      </c>
      <c r="C117" s="87">
        <f t="shared" si="4"/>
        <v>2392</v>
      </c>
      <c r="D117" s="87">
        <f t="shared" si="5"/>
        <v>2576</v>
      </c>
      <c r="E117" s="77">
        <f t="shared" si="6"/>
        <v>2760</v>
      </c>
      <c r="F117" s="66">
        <f t="shared" si="7"/>
        <v>2944</v>
      </c>
      <c r="G117" s="69">
        <v>3680</v>
      </c>
      <c r="H117" s="68"/>
    </row>
    <row r="118" spans="1:8" ht="14.25">
      <c r="A118" s="79" t="s">
        <v>1077</v>
      </c>
      <c r="B118" s="20" t="s">
        <v>445</v>
      </c>
      <c r="C118" s="87">
        <f t="shared" si="4"/>
        <v>2392</v>
      </c>
      <c r="D118" s="87">
        <f t="shared" si="5"/>
        <v>2576</v>
      </c>
      <c r="E118" s="77">
        <f t="shared" si="6"/>
        <v>2760</v>
      </c>
      <c r="F118" s="66">
        <f t="shared" si="7"/>
        <v>2944</v>
      </c>
      <c r="G118" s="69">
        <v>3680</v>
      </c>
      <c r="H118" s="68"/>
    </row>
    <row r="119" spans="1:8" ht="14.25">
      <c r="A119" s="79" t="s">
        <v>1078</v>
      </c>
      <c r="B119" s="20" t="s">
        <v>446</v>
      </c>
      <c r="C119" s="87">
        <f t="shared" si="4"/>
        <v>2392</v>
      </c>
      <c r="D119" s="87">
        <f t="shared" si="5"/>
        <v>2576</v>
      </c>
      <c r="E119" s="77">
        <f t="shared" si="6"/>
        <v>2760</v>
      </c>
      <c r="F119" s="66">
        <f t="shared" si="7"/>
        <v>2944</v>
      </c>
      <c r="G119" s="69">
        <v>3680</v>
      </c>
      <c r="H119" s="68"/>
    </row>
    <row r="120" spans="1:8" s="3" customFormat="1" ht="14.25">
      <c r="A120" s="42" t="s">
        <v>1528</v>
      </c>
      <c r="B120" s="51" t="s">
        <v>1079</v>
      </c>
      <c r="C120" s="87">
        <f t="shared" si="4"/>
        <v>2741.7000000000003</v>
      </c>
      <c r="D120" s="87">
        <f t="shared" si="5"/>
        <v>2952.6</v>
      </c>
      <c r="E120" s="77">
        <f t="shared" si="6"/>
        <v>3163.5</v>
      </c>
      <c r="F120" s="66">
        <f t="shared" si="7"/>
        <v>3374.4</v>
      </c>
      <c r="G120" s="69">
        <v>4218</v>
      </c>
      <c r="H120" s="68"/>
    </row>
    <row r="121" spans="1:8" s="3" customFormat="1" ht="14.25">
      <c r="A121" s="30" t="s">
        <v>1529</v>
      </c>
      <c r="B121" s="52" t="s">
        <v>1080</v>
      </c>
      <c r="C121" s="87">
        <f t="shared" si="4"/>
        <v>2741.7000000000003</v>
      </c>
      <c r="D121" s="87">
        <f t="shared" si="5"/>
        <v>2952.6</v>
      </c>
      <c r="E121" s="77">
        <f t="shared" si="6"/>
        <v>3163.5</v>
      </c>
      <c r="F121" s="66">
        <f t="shared" si="7"/>
        <v>3374.4</v>
      </c>
      <c r="G121" s="69">
        <v>4218</v>
      </c>
      <c r="H121" s="68"/>
    </row>
    <row r="122" spans="1:8" s="3" customFormat="1" ht="14.25">
      <c r="A122" s="30" t="s">
        <v>1530</v>
      </c>
      <c r="B122" s="52" t="s">
        <v>1081</v>
      </c>
      <c r="C122" s="87">
        <f t="shared" si="4"/>
        <v>2741.7000000000003</v>
      </c>
      <c r="D122" s="87">
        <f t="shared" si="5"/>
        <v>2952.6</v>
      </c>
      <c r="E122" s="77">
        <f t="shared" si="6"/>
        <v>3163.5</v>
      </c>
      <c r="F122" s="66">
        <f t="shared" si="7"/>
        <v>3374.4</v>
      </c>
      <c r="G122" s="69">
        <v>4218</v>
      </c>
      <c r="H122" s="68"/>
    </row>
    <row r="123" spans="1:8" s="3" customFormat="1" ht="14.25">
      <c r="A123" s="30" t="s">
        <v>1531</v>
      </c>
      <c r="B123" s="52" t="s">
        <v>1082</v>
      </c>
      <c r="C123" s="87">
        <f t="shared" si="4"/>
        <v>4501.900000000001</v>
      </c>
      <c r="D123" s="87">
        <f t="shared" si="5"/>
        <v>4848.2</v>
      </c>
      <c r="E123" s="77">
        <f t="shared" si="6"/>
        <v>5194.5</v>
      </c>
      <c r="F123" s="66">
        <f t="shared" si="7"/>
        <v>5540.8</v>
      </c>
      <c r="G123" s="69">
        <v>6926</v>
      </c>
      <c r="H123" s="68"/>
    </row>
    <row r="124" spans="1:8" s="3" customFormat="1" ht="14.25">
      <c r="A124" s="30" t="s">
        <v>1532</v>
      </c>
      <c r="B124" s="52" t="s">
        <v>1083</v>
      </c>
      <c r="C124" s="87">
        <f t="shared" si="4"/>
        <v>4501.900000000001</v>
      </c>
      <c r="D124" s="87">
        <f t="shared" si="5"/>
        <v>4848.2</v>
      </c>
      <c r="E124" s="77">
        <f t="shared" si="6"/>
        <v>5194.5</v>
      </c>
      <c r="F124" s="66">
        <f t="shared" si="7"/>
        <v>5540.8</v>
      </c>
      <c r="G124" s="69">
        <v>6926</v>
      </c>
      <c r="H124" s="68"/>
    </row>
    <row r="125" spans="1:8" s="3" customFormat="1" ht="14.25">
      <c r="A125" s="30" t="s">
        <v>1533</v>
      </c>
      <c r="B125" s="52" t="s">
        <v>1164</v>
      </c>
      <c r="C125" s="87">
        <f t="shared" si="4"/>
        <v>4501.900000000001</v>
      </c>
      <c r="D125" s="87">
        <f t="shared" si="5"/>
        <v>4848.2</v>
      </c>
      <c r="E125" s="77">
        <f t="shared" si="6"/>
        <v>5194.5</v>
      </c>
      <c r="F125" s="66">
        <f t="shared" si="7"/>
        <v>5540.8</v>
      </c>
      <c r="G125" s="69">
        <v>6926</v>
      </c>
      <c r="H125" s="68"/>
    </row>
    <row r="126" spans="1:8" s="3" customFormat="1" ht="14.25">
      <c r="A126" s="30" t="s">
        <v>1235</v>
      </c>
      <c r="B126" s="52" t="s">
        <v>1238</v>
      </c>
      <c r="C126" s="87">
        <f t="shared" si="4"/>
        <v>5205.85</v>
      </c>
      <c r="D126" s="87">
        <f t="shared" si="5"/>
        <v>5606.299999999999</v>
      </c>
      <c r="E126" s="77">
        <f t="shared" si="6"/>
        <v>6006.75</v>
      </c>
      <c r="F126" s="66">
        <f t="shared" si="7"/>
        <v>6407.200000000001</v>
      </c>
      <c r="G126" s="69">
        <v>8009</v>
      </c>
      <c r="H126" s="68"/>
    </row>
    <row r="127" spans="1:8" s="3" customFormat="1" ht="14.25">
      <c r="A127" s="30" t="s">
        <v>1236</v>
      </c>
      <c r="B127" s="52" t="s">
        <v>1239</v>
      </c>
      <c r="C127" s="87">
        <f t="shared" si="4"/>
        <v>5205.85</v>
      </c>
      <c r="D127" s="87">
        <f t="shared" si="5"/>
        <v>5606.299999999999</v>
      </c>
      <c r="E127" s="77">
        <f t="shared" si="6"/>
        <v>6006.75</v>
      </c>
      <c r="F127" s="66">
        <f t="shared" si="7"/>
        <v>6407.200000000001</v>
      </c>
      <c r="G127" s="69">
        <v>8009</v>
      </c>
      <c r="H127" s="68"/>
    </row>
    <row r="128" spans="1:8" s="3" customFormat="1" ht="14.25">
      <c r="A128" s="30" t="s">
        <v>1237</v>
      </c>
      <c r="B128" s="52" t="s">
        <v>1240</v>
      </c>
      <c r="C128" s="87">
        <f t="shared" si="4"/>
        <v>5205.85</v>
      </c>
      <c r="D128" s="87">
        <f t="shared" si="5"/>
        <v>5606.299999999999</v>
      </c>
      <c r="E128" s="77">
        <f t="shared" si="6"/>
        <v>6006.75</v>
      </c>
      <c r="F128" s="66">
        <f t="shared" si="7"/>
        <v>6407.200000000001</v>
      </c>
      <c r="G128" s="69">
        <v>8009</v>
      </c>
      <c r="H128" s="68"/>
    </row>
    <row r="129" spans="1:8" s="8" customFormat="1" ht="15">
      <c r="A129" s="18" t="s">
        <v>1971</v>
      </c>
      <c r="B129" s="48"/>
      <c r="C129" s="87"/>
      <c r="D129" s="87"/>
      <c r="E129" s="77"/>
      <c r="F129" s="66"/>
      <c r="G129" s="70"/>
      <c r="H129" s="68"/>
    </row>
    <row r="130" spans="1:8" s="3" customFormat="1" ht="14.25">
      <c r="A130" s="30" t="s">
        <v>1972</v>
      </c>
      <c r="B130" s="48" t="s">
        <v>1978</v>
      </c>
      <c r="C130" s="87">
        <f t="shared" si="4"/>
        <v>626.6</v>
      </c>
      <c r="D130" s="87">
        <f t="shared" si="5"/>
        <v>674.8</v>
      </c>
      <c r="E130" s="77">
        <f t="shared" si="6"/>
        <v>723</v>
      </c>
      <c r="F130" s="66">
        <f t="shared" si="7"/>
        <v>771.2</v>
      </c>
      <c r="G130" s="69">
        <v>964</v>
      </c>
      <c r="H130" s="68"/>
    </row>
    <row r="131" spans="1:8" s="3" customFormat="1" ht="14.25">
      <c r="A131" s="30" t="s">
        <v>1973</v>
      </c>
      <c r="B131" s="48" t="s">
        <v>1979</v>
      </c>
      <c r="C131" s="87">
        <f t="shared" si="4"/>
        <v>626.6</v>
      </c>
      <c r="D131" s="87">
        <f t="shared" si="5"/>
        <v>674.8</v>
      </c>
      <c r="E131" s="77">
        <f t="shared" si="6"/>
        <v>723</v>
      </c>
      <c r="F131" s="66">
        <f t="shared" si="7"/>
        <v>771.2</v>
      </c>
      <c r="G131" s="69">
        <v>964</v>
      </c>
      <c r="H131" s="68"/>
    </row>
    <row r="132" spans="1:8" s="3" customFormat="1" ht="14.25">
      <c r="A132" s="30" t="s">
        <v>1974</v>
      </c>
      <c r="B132" s="48" t="s">
        <v>1980</v>
      </c>
      <c r="C132" s="87">
        <f t="shared" si="4"/>
        <v>626.6</v>
      </c>
      <c r="D132" s="87">
        <f t="shared" si="5"/>
        <v>674.8</v>
      </c>
      <c r="E132" s="77">
        <f t="shared" si="6"/>
        <v>723</v>
      </c>
      <c r="F132" s="66">
        <f t="shared" si="7"/>
        <v>771.2</v>
      </c>
      <c r="G132" s="69">
        <v>964</v>
      </c>
      <c r="H132" s="68"/>
    </row>
    <row r="133" spans="1:8" s="3" customFormat="1" ht="14.25">
      <c r="A133" s="30" t="s">
        <v>1975</v>
      </c>
      <c r="B133" s="48" t="s">
        <v>1981</v>
      </c>
      <c r="C133" s="87">
        <f t="shared" si="4"/>
        <v>766.35</v>
      </c>
      <c r="D133" s="87">
        <f t="shared" si="5"/>
        <v>825.3</v>
      </c>
      <c r="E133" s="77">
        <f t="shared" si="6"/>
        <v>884.25</v>
      </c>
      <c r="F133" s="66">
        <f t="shared" si="7"/>
        <v>943.2</v>
      </c>
      <c r="G133" s="69">
        <v>1179</v>
      </c>
      <c r="H133" s="68"/>
    </row>
    <row r="134" spans="1:8" s="3" customFormat="1" ht="14.25">
      <c r="A134" s="30" t="s">
        <v>1976</v>
      </c>
      <c r="B134" s="48" t="s">
        <v>1982</v>
      </c>
      <c r="C134" s="87">
        <f t="shared" si="4"/>
        <v>766.35</v>
      </c>
      <c r="D134" s="87">
        <f t="shared" si="5"/>
        <v>825.3</v>
      </c>
      <c r="E134" s="77">
        <f t="shared" si="6"/>
        <v>884.25</v>
      </c>
      <c r="F134" s="66">
        <f t="shared" si="7"/>
        <v>943.2</v>
      </c>
      <c r="G134" s="69">
        <v>1179</v>
      </c>
      <c r="H134" s="68"/>
    </row>
    <row r="135" spans="1:8" s="3" customFormat="1" ht="14.25">
      <c r="A135" s="30" t="s">
        <v>1977</v>
      </c>
      <c r="B135" s="48" t="s">
        <v>1983</v>
      </c>
      <c r="C135" s="87">
        <f t="shared" si="4"/>
        <v>766.35</v>
      </c>
      <c r="D135" s="87">
        <f t="shared" si="5"/>
        <v>825.3</v>
      </c>
      <c r="E135" s="77">
        <f t="shared" si="6"/>
        <v>884.25</v>
      </c>
      <c r="F135" s="66">
        <f t="shared" si="7"/>
        <v>943.2</v>
      </c>
      <c r="G135" s="69">
        <v>1179</v>
      </c>
      <c r="H135" s="68"/>
    </row>
    <row r="136" spans="1:8" s="3" customFormat="1" ht="14.25">
      <c r="A136" s="30" t="s">
        <v>926</v>
      </c>
      <c r="B136" s="20" t="s">
        <v>927</v>
      </c>
      <c r="C136" s="87">
        <f t="shared" si="4"/>
        <v>849.5500000000001</v>
      </c>
      <c r="D136" s="87">
        <f t="shared" si="5"/>
        <v>914.9</v>
      </c>
      <c r="E136" s="77">
        <f t="shared" si="6"/>
        <v>980.25</v>
      </c>
      <c r="F136" s="66">
        <f t="shared" si="7"/>
        <v>1045.6000000000001</v>
      </c>
      <c r="G136" s="69">
        <v>1307</v>
      </c>
      <c r="H136" s="68"/>
    </row>
    <row r="137" spans="1:8" s="3" customFormat="1" ht="14.25">
      <c r="A137" s="30" t="s">
        <v>928</v>
      </c>
      <c r="B137" s="20" t="s">
        <v>929</v>
      </c>
      <c r="C137" s="87">
        <f aca="true" t="shared" si="8" ref="C137:C200">SUM(G137*0.65)</f>
        <v>849.5500000000001</v>
      </c>
      <c r="D137" s="87">
        <f aca="true" t="shared" si="9" ref="D137:D200">SUM(G137*0.7)</f>
        <v>914.9</v>
      </c>
      <c r="E137" s="77">
        <f aca="true" t="shared" si="10" ref="E137:E200">SUM(G137*0.75)</f>
        <v>980.25</v>
      </c>
      <c r="F137" s="66">
        <f aca="true" t="shared" si="11" ref="F137:F200">SUM(G137*0.8)</f>
        <v>1045.6000000000001</v>
      </c>
      <c r="G137" s="69">
        <v>1307</v>
      </c>
      <c r="H137" s="68"/>
    </row>
    <row r="138" spans="1:8" s="3" customFormat="1" ht="14.25">
      <c r="A138" s="30" t="s">
        <v>930</v>
      </c>
      <c r="B138" s="20" t="s">
        <v>931</v>
      </c>
      <c r="C138" s="87">
        <f t="shared" si="8"/>
        <v>849.5500000000001</v>
      </c>
      <c r="D138" s="87">
        <f t="shared" si="9"/>
        <v>914.9</v>
      </c>
      <c r="E138" s="77">
        <f t="shared" si="10"/>
        <v>980.25</v>
      </c>
      <c r="F138" s="66">
        <f t="shared" si="11"/>
        <v>1045.6000000000001</v>
      </c>
      <c r="G138" s="69">
        <v>1307</v>
      </c>
      <c r="H138" s="68"/>
    </row>
    <row r="139" spans="1:8" s="3" customFormat="1" ht="14.25">
      <c r="A139" s="30" t="s">
        <v>1116</v>
      </c>
      <c r="B139" s="48" t="s">
        <v>1869</v>
      </c>
      <c r="C139" s="87">
        <f t="shared" si="8"/>
        <v>784.5500000000001</v>
      </c>
      <c r="D139" s="87">
        <f t="shared" si="9"/>
        <v>844.9</v>
      </c>
      <c r="E139" s="77">
        <f t="shared" si="10"/>
        <v>905.25</v>
      </c>
      <c r="F139" s="69">
        <f t="shared" si="11"/>
        <v>965.6</v>
      </c>
      <c r="G139" s="69">
        <v>1207</v>
      </c>
      <c r="H139" s="68"/>
    </row>
    <row r="140" spans="1:8" s="3" customFormat="1" ht="14.25">
      <c r="A140" s="30" t="s">
        <v>1117</v>
      </c>
      <c r="B140" s="48" t="s">
        <v>1870</v>
      </c>
      <c r="C140" s="87">
        <f t="shared" si="8"/>
        <v>784.5500000000001</v>
      </c>
      <c r="D140" s="87">
        <f t="shared" si="9"/>
        <v>844.9</v>
      </c>
      <c r="E140" s="77">
        <f t="shared" si="10"/>
        <v>905.25</v>
      </c>
      <c r="F140" s="69">
        <f t="shared" si="11"/>
        <v>965.6</v>
      </c>
      <c r="G140" s="69">
        <v>1207</v>
      </c>
      <c r="H140" s="68"/>
    </row>
    <row r="141" spans="1:8" s="3" customFormat="1" ht="14.25">
      <c r="A141" s="30" t="s">
        <v>1867</v>
      </c>
      <c r="B141" s="48" t="s">
        <v>1871</v>
      </c>
      <c r="C141" s="87">
        <f t="shared" si="8"/>
        <v>1082.25</v>
      </c>
      <c r="D141" s="87">
        <f t="shared" si="9"/>
        <v>1165.5</v>
      </c>
      <c r="E141" s="77">
        <f t="shared" si="10"/>
        <v>1248.75</v>
      </c>
      <c r="F141" s="69">
        <f t="shared" si="11"/>
        <v>1332</v>
      </c>
      <c r="G141" s="69">
        <v>1665</v>
      </c>
      <c r="H141" s="68"/>
    </row>
    <row r="142" spans="1:8" s="3" customFormat="1" ht="14.25">
      <c r="A142" s="30" t="s">
        <v>1868</v>
      </c>
      <c r="B142" s="48" t="s">
        <v>1872</v>
      </c>
      <c r="C142" s="87">
        <f t="shared" si="8"/>
        <v>1082.25</v>
      </c>
      <c r="D142" s="87">
        <f t="shared" si="9"/>
        <v>1165.5</v>
      </c>
      <c r="E142" s="77">
        <f t="shared" si="10"/>
        <v>1248.75</v>
      </c>
      <c r="F142" s="69">
        <f t="shared" si="11"/>
        <v>1332</v>
      </c>
      <c r="G142" s="69">
        <v>1665</v>
      </c>
      <c r="H142" s="68"/>
    </row>
    <row r="143" spans="1:8" s="3" customFormat="1" ht="14.25">
      <c r="A143" s="30" t="s">
        <v>1118</v>
      </c>
      <c r="B143" s="48" t="s">
        <v>1871</v>
      </c>
      <c r="C143" s="87">
        <f t="shared" si="8"/>
        <v>1634.75</v>
      </c>
      <c r="D143" s="87">
        <f t="shared" si="9"/>
        <v>1760.5</v>
      </c>
      <c r="E143" s="77">
        <f t="shared" si="10"/>
        <v>1886.25</v>
      </c>
      <c r="F143" s="69">
        <f t="shared" si="11"/>
        <v>2012</v>
      </c>
      <c r="G143" s="69">
        <v>2515</v>
      </c>
      <c r="H143" s="68"/>
    </row>
    <row r="144" spans="1:8" s="3" customFormat="1" ht="14.25">
      <c r="A144" s="30" t="s">
        <v>1119</v>
      </c>
      <c r="B144" s="48" t="s">
        <v>1872</v>
      </c>
      <c r="C144" s="87">
        <f t="shared" si="8"/>
        <v>1634.75</v>
      </c>
      <c r="D144" s="87">
        <f t="shared" si="9"/>
        <v>1760.5</v>
      </c>
      <c r="E144" s="77">
        <f t="shared" si="10"/>
        <v>1886.25</v>
      </c>
      <c r="F144" s="69">
        <f t="shared" si="11"/>
        <v>2012</v>
      </c>
      <c r="G144" s="69">
        <v>2515</v>
      </c>
      <c r="H144" s="68"/>
    </row>
    <row r="145" spans="1:8" ht="15">
      <c r="A145" s="18" t="s">
        <v>1598</v>
      </c>
      <c r="B145" s="49"/>
      <c r="C145" s="87"/>
      <c r="D145" s="87"/>
      <c r="E145" s="77"/>
      <c r="F145" s="66"/>
      <c r="G145" s="67"/>
      <c r="H145" s="68"/>
    </row>
    <row r="146" spans="1:8" ht="14.25">
      <c r="A146" s="118" t="s">
        <v>1599</v>
      </c>
      <c r="B146" s="141" t="s">
        <v>1600</v>
      </c>
      <c r="C146" s="108">
        <f t="shared" si="8"/>
        <v>22.854</v>
      </c>
      <c r="D146" s="108">
        <f t="shared" si="9"/>
        <v>24.611999999999995</v>
      </c>
      <c r="E146" s="153">
        <f t="shared" si="10"/>
        <v>26.369999999999997</v>
      </c>
      <c r="F146" s="109">
        <f t="shared" si="11"/>
        <v>28.128</v>
      </c>
      <c r="G146" s="117">
        <v>35.16</v>
      </c>
      <c r="H146" s="124" t="s">
        <v>1602</v>
      </c>
    </row>
    <row r="147" spans="1:8" ht="14.25">
      <c r="A147" s="15" t="s">
        <v>964</v>
      </c>
      <c r="B147" s="52" t="s">
        <v>70</v>
      </c>
      <c r="C147" s="87">
        <f t="shared" si="8"/>
        <v>33.15</v>
      </c>
      <c r="D147" s="87">
        <f t="shared" si="9"/>
        <v>35.699999999999996</v>
      </c>
      <c r="E147" s="77">
        <f t="shared" si="10"/>
        <v>38.25</v>
      </c>
      <c r="F147" s="66">
        <f t="shared" si="11"/>
        <v>40.800000000000004</v>
      </c>
      <c r="G147" s="69">
        <v>51</v>
      </c>
      <c r="H147" s="68"/>
    </row>
    <row r="148" spans="1:8" ht="14.25">
      <c r="A148" s="15" t="s">
        <v>111</v>
      </c>
      <c r="B148" s="52" t="s">
        <v>112</v>
      </c>
      <c r="C148" s="87">
        <f t="shared" si="8"/>
        <v>33.15</v>
      </c>
      <c r="D148" s="87">
        <f t="shared" si="9"/>
        <v>35.699999999999996</v>
      </c>
      <c r="E148" s="77">
        <f t="shared" si="10"/>
        <v>38.25</v>
      </c>
      <c r="F148" s="66">
        <f t="shared" si="11"/>
        <v>40.800000000000004</v>
      </c>
      <c r="G148" s="69">
        <v>51</v>
      </c>
      <c r="H148" s="68"/>
    </row>
    <row r="149" spans="1:8" ht="14.25">
      <c r="A149" s="15" t="s">
        <v>113</v>
      </c>
      <c r="B149" s="52" t="s">
        <v>114</v>
      </c>
      <c r="C149" s="87">
        <f t="shared" si="8"/>
        <v>33.15</v>
      </c>
      <c r="D149" s="87">
        <f t="shared" si="9"/>
        <v>35.699999999999996</v>
      </c>
      <c r="E149" s="77">
        <f t="shared" si="10"/>
        <v>38.25</v>
      </c>
      <c r="F149" s="66">
        <f t="shared" si="11"/>
        <v>40.800000000000004</v>
      </c>
      <c r="G149" s="69">
        <v>51</v>
      </c>
      <c r="H149" s="68"/>
    </row>
    <row r="150" spans="1:8" ht="14.25">
      <c r="A150" s="15" t="s">
        <v>115</v>
      </c>
      <c r="B150" s="52" t="s">
        <v>116</v>
      </c>
      <c r="C150" s="87">
        <f t="shared" si="8"/>
        <v>58.5</v>
      </c>
      <c r="D150" s="87">
        <f t="shared" si="9"/>
        <v>62.99999999999999</v>
      </c>
      <c r="E150" s="77">
        <f t="shared" si="10"/>
        <v>67.5</v>
      </c>
      <c r="F150" s="66">
        <f t="shared" si="11"/>
        <v>72</v>
      </c>
      <c r="G150" s="69">
        <v>90</v>
      </c>
      <c r="H150" s="68"/>
    </row>
    <row r="151" spans="1:8" ht="14.25">
      <c r="A151" s="15" t="s">
        <v>117</v>
      </c>
      <c r="B151" s="52" t="s">
        <v>118</v>
      </c>
      <c r="C151" s="87">
        <f t="shared" si="8"/>
        <v>95.55</v>
      </c>
      <c r="D151" s="87">
        <f t="shared" si="9"/>
        <v>102.89999999999999</v>
      </c>
      <c r="E151" s="77">
        <f t="shared" si="10"/>
        <v>110.25</v>
      </c>
      <c r="F151" s="66">
        <f t="shared" si="11"/>
        <v>117.60000000000001</v>
      </c>
      <c r="G151" s="69">
        <v>147</v>
      </c>
      <c r="H151" s="68"/>
    </row>
    <row r="152" spans="1:8" ht="14.25">
      <c r="A152" s="15" t="s">
        <v>119</v>
      </c>
      <c r="B152" s="52" t="s">
        <v>120</v>
      </c>
      <c r="C152" s="87">
        <f t="shared" si="8"/>
        <v>106.60000000000001</v>
      </c>
      <c r="D152" s="87">
        <f t="shared" si="9"/>
        <v>114.8</v>
      </c>
      <c r="E152" s="77">
        <f t="shared" si="10"/>
        <v>123</v>
      </c>
      <c r="F152" s="66">
        <f t="shared" si="11"/>
        <v>131.20000000000002</v>
      </c>
      <c r="G152" s="69">
        <v>164</v>
      </c>
      <c r="H152" s="68"/>
    </row>
    <row r="153" spans="1:8" ht="14.25">
      <c r="A153" s="15" t="s">
        <v>121</v>
      </c>
      <c r="B153" s="52" t="s">
        <v>122</v>
      </c>
      <c r="C153" s="87">
        <f t="shared" si="8"/>
        <v>126.75</v>
      </c>
      <c r="D153" s="87">
        <f t="shared" si="9"/>
        <v>136.5</v>
      </c>
      <c r="E153" s="77">
        <f t="shared" si="10"/>
        <v>146.25</v>
      </c>
      <c r="F153" s="66">
        <f t="shared" si="11"/>
        <v>156</v>
      </c>
      <c r="G153" s="69">
        <v>195</v>
      </c>
      <c r="H153" s="68"/>
    </row>
    <row r="154" spans="1:8" ht="14.25">
      <c r="A154" s="15" t="s">
        <v>123</v>
      </c>
      <c r="B154" s="52" t="s">
        <v>124</v>
      </c>
      <c r="C154" s="87">
        <f t="shared" si="8"/>
        <v>15.600000000000001</v>
      </c>
      <c r="D154" s="87">
        <f t="shared" si="9"/>
        <v>16.799999999999997</v>
      </c>
      <c r="E154" s="77">
        <f t="shared" si="10"/>
        <v>18</v>
      </c>
      <c r="F154" s="66">
        <f t="shared" si="11"/>
        <v>19.200000000000003</v>
      </c>
      <c r="G154" s="69">
        <v>24</v>
      </c>
      <c r="H154" s="68"/>
    </row>
    <row r="155" spans="1:8" ht="14.25">
      <c r="A155" s="15" t="s">
        <v>125</v>
      </c>
      <c r="B155" s="52" t="s">
        <v>126</v>
      </c>
      <c r="C155" s="87">
        <f t="shared" si="8"/>
        <v>15.600000000000001</v>
      </c>
      <c r="D155" s="87">
        <f t="shared" si="9"/>
        <v>16.799999999999997</v>
      </c>
      <c r="E155" s="77">
        <f t="shared" si="10"/>
        <v>18</v>
      </c>
      <c r="F155" s="66">
        <f t="shared" si="11"/>
        <v>19.200000000000003</v>
      </c>
      <c r="G155" s="69">
        <v>24</v>
      </c>
      <c r="H155" s="68"/>
    </row>
    <row r="156" spans="1:8" ht="14.25">
      <c r="A156" s="15" t="s">
        <v>127</v>
      </c>
      <c r="B156" s="52" t="s">
        <v>128</v>
      </c>
      <c r="C156" s="87">
        <f t="shared" si="8"/>
        <v>52</v>
      </c>
      <c r="D156" s="87">
        <f t="shared" si="9"/>
        <v>56</v>
      </c>
      <c r="E156" s="77">
        <f t="shared" si="10"/>
        <v>60</v>
      </c>
      <c r="F156" s="66">
        <f t="shared" si="11"/>
        <v>64</v>
      </c>
      <c r="G156" s="96">
        <v>80</v>
      </c>
      <c r="H156" s="68"/>
    </row>
    <row r="157" spans="1:8" ht="14.25">
      <c r="A157" s="15" t="s">
        <v>82</v>
      </c>
      <c r="B157" s="52" t="s">
        <v>73</v>
      </c>
      <c r="C157" s="87">
        <f t="shared" si="8"/>
        <v>130</v>
      </c>
      <c r="D157" s="87">
        <f t="shared" si="9"/>
        <v>140</v>
      </c>
      <c r="E157" s="77">
        <f t="shared" si="10"/>
        <v>150</v>
      </c>
      <c r="F157" s="66">
        <f t="shared" si="11"/>
        <v>160</v>
      </c>
      <c r="G157" s="96">
        <v>200</v>
      </c>
      <c r="H157" s="68"/>
    </row>
    <row r="158" spans="1:8" ht="14.25">
      <c r="A158" s="15" t="s">
        <v>90</v>
      </c>
      <c r="B158" s="52" t="s">
        <v>74</v>
      </c>
      <c r="C158" s="87">
        <f t="shared" si="8"/>
        <v>260</v>
      </c>
      <c r="D158" s="87">
        <f t="shared" si="9"/>
        <v>280</v>
      </c>
      <c r="E158" s="77">
        <f t="shared" si="10"/>
        <v>300</v>
      </c>
      <c r="F158" s="66">
        <f t="shared" si="11"/>
        <v>320</v>
      </c>
      <c r="G158" s="96">
        <v>400</v>
      </c>
      <c r="H158" s="68"/>
    </row>
    <row r="159" spans="1:8" ht="14.25">
      <c r="A159" s="15" t="s">
        <v>84</v>
      </c>
      <c r="B159" s="52" t="s">
        <v>75</v>
      </c>
      <c r="C159" s="87">
        <f t="shared" si="8"/>
        <v>325</v>
      </c>
      <c r="D159" s="87">
        <f t="shared" si="9"/>
        <v>350</v>
      </c>
      <c r="E159" s="77">
        <f t="shared" si="10"/>
        <v>375</v>
      </c>
      <c r="F159" s="66">
        <f t="shared" si="11"/>
        <v>400</v>
      </c>
      <c r="G159" s="96">
        <v>500</v>
      </c>
      <c r="H159" s="68"/>
    </row>
    <row r="160" spans="1:8" ht="14.25">
      <c r="A160" s="15" t="s">
        <v>91</v>
      </c>
      <c r="B160" s="52" t="s">
        <v>76</v>
      </c>
      <c r="C160" s="87">
        <f t="shared" si="8"/>
        <v>325</v>
      </c>
      <c r="D160" s="87">
        <f t="shared" si="9"/>
        <v>350</v>
      </c>
      <c r="E160" s="77">
        <f t="shared" si="10"/>
        <v>375</v>
      </c>
      <c r="F160" s="66">
        <f t="shared" si="11"/>
        <v>400</v>
      </c>
      <c r="G160" s="69">
        <v>500</v>
      </c>
      <c r="H160" s="93"/>
    </row>
    <row r="161" spans="1:8" ht="14.25">
      <c r="A161" s="15" t="s">
        <v>92</v>
      </c>
      <c r="B161" s="52" t="s">
        <v>78</v>
      </c>
      <c r="C161" s="87">
        <f t="shared" si="8"/>
        <v>162.5</v>
      </c>
      <c r="D161" s="87">
        <f t="shared" si="9"/>
        <v>175</v>
      </c>
      <c r="E161" s="77">
        <f t="shared" si="10"/>
        <v>187.5</v>
      </c>
      <c r="F161" s="66">
        <f t="shared" si="11"/>
        <v>200</v>
      </c>
      <c r="G161" s="69">
        <v>250</v>
      </c>
      <c r="H161" s="93"/>
    </row>
    <row r="162" spans="1:8" ht="14.25">
      <c r="A162" s="15" t="s">
        <v>93</v>
      </c>
      <c r="B162" s="52" t="s">
        <v>77</v>
      </c>
      <c r="C162" s="87">
        <f t="shared" si="8"/>
        <v>325</v>
      </c>
      <c r="D162" s="87">
        <f t="shared" si="9"/>
        <v>350</v>
      </c>
      <c r="E162" s="77">
        <f t="shared" si="10"/>
        <v>375</v>
      </c>
      <c r="F162" s="66">
        <f t="shared" si="11"/>
        <v>400</v>
      </c>
      <c r="G162" s="69">
        <v>500</v>
      </c>
      <c r="H162" s="93"/>
    </row>
    <row r="163" spans="1:8" ht="14.25">
      <c r="A163" s="15" t="s">
        <v>94</v>
      </c>
      <c r="B163" s="52" t="s">
        <v>79</v>
      </c>
      <c r="C163" s="87">
        <f t="shared" si="8"/>
        <v>406.25</v>
      </c>
      <c r="D163" s="87">
        <f t="shared" si="9"/>
        <v>437.5</v>
      </c>
      <c r="E163" s="77">
        <f t="shared" si="10"/>
        <v>468.75</v>
      </c>
      <c r="F163" s="66">
        <f t="shared" si="11"/>
        <v>500</v>
      </c>
      <c r="G163" s="69">
        <v>625</v>
      </c>
      <c r="H163" s="93"/>
    </row>
    <row r="164" spans="1:8" ht="14.25">
      <c r="A164" s="15" t="s">
        <v>129</v>
      </c>
      <c r="B164" s="52" t="s">
        <v>130</v>
      </c>
      <c r="C164" s="87">
        <f t="shared" si="8"/>
        <v>358.15000000000003</v>
      </c>
      <c r="D164" s="87">
        <f t="shared" si="9"/>
        <v>385.7</v>
      </c>
      <c r="E164" s="77">
        <f t="shared" si="10"/>
        <v>413.25</v>
      </c>
      <c r="F164" s="66">
        <f t="shared" si="11"/>
        <v>440.8</v>
      </c>
      <c r="G164" s="69">
        <v>551</v>
      </c>
      <c r="H164" s="68"/>
    </row>
    <row r="165" spans="1:8" ht="14.25">
      <c r="A165" s="15" t="s">
        <v>131</v>
      </c>
      <c r="B165" s="52" t="s">
        <v>132</v>
      </c>
      <c r="C165" s="87">
        <f t="shared" si="8"/>
        <v>358.15000000000003</v>
      </c>
      <c r="D165" s="87">
        <f t="shared" si="9"/>
        <v>385.7</v>
      </c>
      <c r="E165" s="77">
        <f t="shared" si="10"/>
        <v>413.25</v>
      </c>
      <c r="F165" s="66">
        <f t="shared" si="11"/>
        <v>440.8</v>
      </c>
      <c r="G165" s="69">
        <v>551</v>
      </c>
      <c r="H165" s="68"/>
    </row>
    <row r="166" spans="1:8" ht="14.25">
      <c r="A166" s="15" t="s">
        <v>133</v>
      </c>
      <c r="B166" s="52" t="s">
        <v>134</v>
      </c>
      <c r="C166" s="87">
        <f t="shared" si="8"/>
        <v>358.15000000000003</v>
      </c>
      <c r="D166" s="87">
        <f t="shared" si="9"/>
        <v>385.7</v>
      </c>
      <c r="E166" s="77">
        <f t="shared" si="10"/>
        <v>413.25</v>
      </c>
      <c r="F166" s="66">
        <f t="shared" si="11"/>
        <v>440.8</v>
      </c>
      <c r="G166" s="69">
        <v>551</v>
      </c>
      <c r="H166" s="68"/>
    </row>
    <row r="167" spans="1:8" ht="14.25">
      <c r="A167" s="15" t="s">
        <v>135</v>
      </c>
      <c r="B167" s="52" t="s">
        <v>136</v>
      </c>
      <c r="C167" s="87">
        <f t="shared" si="8"/>
        <v>343.2</v>
      </c>
      <c r="D167" s="87">
        <f t="shared" si="9"/>
        <v>369.59999999999997</v>
      </c>
      <c r="E167" s="77">
        <f t="shared" si="10"/>
        <v>396</v>
      </c>
      <c r="F167" s="66">
        <f t="shared" si="11"/>
        <v>422.40000000000003</v>
      </c>
      <c r="G167" s="69">
        <v>528</v>
      </c>
      <c r="H167" s="68"/>
    </row>
    <row r="168" spans="1:8" ht="14.25">
      <c r="A168" s="15" t="s">
        <v>137</v>
      </c>
      <c r="B168" s="52" t="s">
        <v>138</v>
      </c>
      <c r="C168" s="87">
        <f t="shared" si="8"/>
        <v>343.2</v>
      </c>
      <c r="D168" s="87">
        <f t="shared" si="9"/>
        <v>369.59999999999997</v>
      </c>
      <c r="E168" s="77">
        <f t="shared" si="10"/>
        <v>396</v>
      </c>
      <c r="F168" s="66">
        <f t="shared" si="11"/>
        <v>422.40000000000003</v>
      </c>
      <c r="G168" s="69">
        <v>528</v>
      </c>
      <c r="H168" s="68"/>
    </row>
    <row r="169" spans="1:8" ht="14.25">
      <c r="A169" s="15" t="s">
        <v>139</v>
      </c>
      <c r="B169" s="52" t="s">
        <v>140</v>
      </c>
      <c r="C169" s="87">
        <f t="shared" si="8"/>
        <v>343.2</v>
      </c>
      <c r="D169" s="87">
        <f t="shared" si="9"/>
        <v>369.59999999999997</v>
      </c>
      <c r="E169" s="77">
        <f t="shared" si="10"/>
        <v>396</v>
      </c>
      <c r="F169" s="66">
        <f t="shared" si="11"/>
        <v>422.40000000000003</v>
      </c>
      <c r="G169" s="69">
        <v>528</v>
      </c>
      <c r="H169" s="68"/>
    </row>
    <row r="170" spans="1:8" ht="14.25">
      <c r="A170" s="15" t="s">
        <v>141</v>
      </c>
      <c r="B170" s="52" t="s">
        <v>142</v>
      </c>
      <c r="C170" s="87">
        <f t="shared" si="8"/>
        <v>403</v>
      </c>
      <c r="D170" s="87">
        <f t="shared" si="9"/>
        <v>434</v>
      </c>
      <c r="E170" s="77">
        <f t="shared" si="10"/>
        <v>465</v>
      </c>
      <c r="F170" s="66">
        <f t="shared" si="11"/>
        <v>496</v>
      </c>
      <c r="G170" s="69">
        <v>620</v>
      </c>
      <c r="H170" s="68"/>
    </row>
    <row r="171" spans="1:8" ht="14.25">
      <c r="A171" s="15" t="s">
        <v>143</v>
      </c>
      <c r="B171" s="52" t="s">
        <v>144</v>
      </c>
      <c r="C171" s="87">
        <f t="shared" si="8"/>
        <v>403</v>
      </c>
      <c r="D171" s="87">
        <f t="shared" si="9"/>
        <v>434</v>
      </c>
      <c r="E171" s="77">
        <f t="shared" si="10"/>
        <v>465</v>
      </c>
      <c r="F171" s="66">
        <f t="shared" si="11"/>
        <v>496</v>
      </c>
      <c r="G171" s="69">
        <v>620</v>
      </c>
      <c r="H171" s="68"/>
    </row>
    <row r="172" spans="1:8" ht="14.25">
      <c r="A172" s="15" t="s">
        <v>145</v>
      </c>
      <c r="B172" s="52" t="s">
        <v>146</v>
      </c>
      <c r="C172" s="87">
        <f t="shared" si="8"/>
        <v>403</v>
      </c>
      <c r="D172" s="87">
        <f t="shared" si="9"/>
        <v>434</v>
      </c>
      <c r="E172" s="77">
        <f t="shared" si="10"/>
        <v>465</v>
      </c>
      <c r="F172" s="66">
        <f t="shared" si="11"/>
        <v>496</v>
      </c>
      <c r="G172" s="69">
        <v>620</v>
      </c>
      <c r="H172" s="68"/>
    </row>
    <row r="173" spans="1:8" ht="14.25">
      <c r="A173" s="15" t="s">
        <v>147</v>
      </c>
      <c r="B173" s="52" t="s">
        <v>148</v>
      </c>
      <c r="C173" s="87">
        <f t="shared" si="8"/>
        <v>457.6</v>
      </c>
      <c r="D173" s="87">
        <f t="shared" si="9"/>
        <v>492.79999999999995</v>
      </c>
      <c r="E173" s="77">
        <f t="shared" si="10"/>
        <v>528</v>
      </c>
      <c r="F173" s="66">
        <f t="shared" si="11"/>
        <v>563.2</v>
      </c>
      <c r="G173" s="69">
        <v>704</v>
      </c>
      <c r="H173" s="68"/>
    </row>
    <row r="174" spans="1:8" ht="14.25">
      <c r="A174" s="15" t="s">
        <v>149</v>
      </c>
      <c r="B174" s="52" t="s">
        <v>150</v>
      </c>
      <c r="C174" s="87">
        <f t="shared" si="8"/>
        <v>457.6</v>
      </c>
      <c r="D174" s="87">
        <f t="shared" si="9"/>
        <v>492.79999999999995</v>
      </c>
      <c r="E174" s="77">
        <f t="shared" si="10"/>
        <v>528</v>
      </c>
      <c r="F174" s="66">
        <f t="shared" si="11"/>
        <v>563.2</v>
      </c>
      <c r="G174" s="69">
        <v>704</v>
      </c>
      <c r="H174" s="68"/>
    </row>
    <row r="175" spans="1:8" ht="14.25">
      <c r="A175" s="15" t="s">
        <v>151</v>
      </c>
      <c r="B175" s="52" t="s">
        <v>152</v>
      </c>
      <c r="C175" s="87">
        <f t="shared" si="8"/>
        <v>457.6</v>
      </c>
      <c r="D175" s="87">
        <f t="shared" si="9"/>
        <v>492.79999999999995</v>
      </c>
      <c r="E175" s="77">
        <f t="shared" si="10"/>
        <v>528</v>
      </c>
      <c r="F175" s="66">
        <f t="shared" si="11"/>
        <v>563.2</v>
      </c>
      <c r="G175" s="69">
        <v>704</v>
      </c>
      <c r="H175" s="68"/>
    </row>
    <row r="176" spans="1:8" ht="14.25">
      <c r="A176" s="15" t="s">
        <v>153</v>
      </c>
      <c r="B176" s="52" t="s">
        <v>154</v>
      </c>
      <c r="C176" s="87">
        <f t="shared" si="8"/>
        <v>404.3</v>
      </c>
      <c r="D176" s="87">
        <f t="shared" si="9"/>
        <v>435.4</v>
      </c>
      <c r="E176" s="77">
        <f t="shared" si="10"/>
        <v>466.5</v>
      </c>
      <c r="F176" s="66">
        <f t="shared" si="11"/>
        <v>497.6</v>
      </c>
      <c r="G176" s="69">
        <v>622</v>
      </c>
      <c r="H176" s="68"/>
    </row>
    <row r="177" spans="1:8" ht="14.25">
      <c r="A177" s="15" t="s">
        <v>155</v>
      </c>
      <c r="B177" s="52" t="s">
        <v>156</v>
      </c>
      <c r="C177" s="87">
        <f t="shared" si="8"/>
        <v>404.3</v>
      </c>
      <c r="D177" s="87">
        <f t="shared" si="9"/>
        <v>435.4</v>
      </c>
      <c r="E177" s="77">
        <f t="shared" si="10"/>
        <v>466.5</v>
      </c>
      <c r="F177" s="66">
        <f t="shared" si="11"/>
        <v>497.6</v>
      </c>
      <c r="G177" s="69">
        <v>622</v>
      </c>
      <c r="H177" s="68"/>
    </row>
    <row r="178" spans="1:8" ht="14.25">
      <c r="A178" s="15" t="s">
        <v>157</v>
      </c>
      <c r="B178" s="52" t="s">
        <v>158</v>
      </c>
      <c r="C178" s="87">
        <f t="shared" si="8"/>
        <v>404.3</v>
      </c>
      <c r="D178" s="87">
        <f t="shared" si="9"/>
        <v>435.4</v>
      </c>
      <c r="E178" s="77">
        <f t="shared" si="10"/>
        <v>466.5</v>
      </c>
      <c r="F178" s="66">
        <f t="shared" si="11"/>
        <v>497.6</v>
      </c>
      <c r="G178" s="69">
        <v>622</v>
      </c>
      <c r="H178" s="68"/>
    </row>
    <row r="179" spans="1:8" ht="14.25">
      <c r="A179" s="15" t="s">
        <v>159</v>
      </c>
      <c r="B179" s="52" t="s">
        <v>160</v>
      </c>
      <c r="C179" s="87">
        <f t="shared" si="8"/>
        <v>19.825</v>
      </c>
      <c r="D179" s="87">
        <f t="shared" si="9"/>
        <v>21.349999999999998</v>
      </c>
      <c r="E179" s="77">
        <f t="shared" si="10"/>
        <v>22.875</v>
      </c>
      <c r="F179" s="66">
        <f t="shared" si="11"/>
        <v>24.400000000000002</v>
      </c>
      <c r="G179" s="69">
        <v>30.5</v>
      </c>
      <c r="H179" s="68"/>
    </row>
    <row r="180" spans="1:8" ht="14.25">
      <c r="A180" s="15" t="s">
        <v>161</v>
      </c>
      <c r="B180" s="52" t="s">
        <v>642</v>
      </c>
      <c r="C180" s="87">
        <f t="shared" si="8"/>
        <v>521.95</v>
      </c>
      <c r="D180" s="87">
        <f t="shared" si="9"/>
        <v>562.0999999999999</v>
      </c>
      <c r="E180" s="77">
        <f t="shared" si="10"/>
        <v>602.25</v>
      </c>
      <c r="F180" s="66">
        <f t="shared" si="11"/>
        <v>642.4000000000001</v>
      </c>
      <c r="G180" s="69">
        <v>803</v>
      </c>
      <c r="H180" s="68"/>
    </row>
    <row r="181" spans="1:8" ht="14.25">
      <c r="A181" s="15" t="s">
        <v>162</v>
      </c>
      <c r="B181" s="52" t="s">
        <v>163</v>
      </c>
      <c r="C181" s="87">
        <f t="shared" si="8"/>
        <v>511.5110000000001</v>
      </c>
      <c r="D181" s="87">
        <f t="shared" si="9"/>
        <v>550.858</v>
      </c>
      <c r="E181" s="77">
        <f t="shared" si="10"/>
        <v>590.205</v>
      </c>
      <c r="F181" s="66">
        <f t="shared" si="11"/>
        <v>629.5520000000001</v>
      </c>
      <c r="G181" s="69">
        <v>786.94</v>
      </c>
      <c r="H181" s="68"/>
    </row>
    <row r="182" spans="1:8" ht="14.25">
      <c r="A182" s="15" t="s">
        <v>164</v>
      </c>
      <c r="B182" s="52" t="s">
        <v>165</v>
      </c>
      <c r="C182" s="87">
        <f t="shared" si="8"/>
        <v>511.5110000000001</v>
      </c>
      <c r="D182" s="87">
        <f t="shared" si="9"/>
        <v>550.858</v>
      </c>
      <c r="E182" s="77">
        <f t="shared" si="10"/>
        <v>590.205</v>
      </c>
      <c r="F182" s="66">
        <f t="shared" si="11"/>
        <v>629.5520000000001</v>
      </c>
      <c r="G182" s="69">
        <v>786.94</v>
      </c>
      <c r="H182" s="68"/>
    </row>
    <row r="183" spans="1:8" ht="14.25">
      <c r="A183" s="15" t="s">
        <v>166</v>
      </c>
      <c r="B183" s="52" t="s">
        <v>167</v>
      </c>
      <c r="C183" s="87">
        <f t="shared" si="8"/>
        <v>511.5110000000001</v>
      </c>
      <c r="D183" s="87">
        <f t="shared" si="9"/>
        <v>550.858</v>
      </c>
      <c r="E183" s="77">
        <f t="shared" si="10"/>
        <v>590.205</v>
      </c>
      <c r="F183" s="66">
        <f t="shared" si="11"/>
        <v>629.5520000000001</v>
      </c>
      <c r="G183" s="69">
        <v>786.94</v>
      </c>
      <c r="H183" s="68"/>
    </row>
    <row r="184" spans="1:8" ht="14.25">
      <c r="A184" s="15" t="s">
        <v>630</v>
      </c>
      <c r="B184" s="52" t="s">
        <v>631</v>
      </c>
      <c r="C184" s="87">
        <f t="shared" si="8"/>
        <v>835.12</v>
      </c>
      <c r="D184" s="87">
        <f t="shared" si="9"/>
        <v>899.3599999999999</v>
      </c>
      <c r="E184" s="77">
        <f t="shared" si="10"/>
        <v>963.5999999999999</v>
      </c>
      <c r="F184" s="66">
        <f t="shared" si="11"/>
        <v>1027.84</v>
      </c>
      <c r="G184" s="69">
        <v>1284.8</v>
      </c>
      <c r="H184" s="68"/>
    </row>
    <row r="185" spans="1:8" ht="14.25">
      <c r="A185" s="15" t="s">
        <v>632</v>
      </c>
      <c r="B185" s="52" t="s">
        <v>633</v>
      </c>
      <c r="C185" s="87">
        <f t="shared" si="8"/>
        <v>835.12</v>
      </c>
      <c r="D185" s="87">
        <f t="shared" si="9"/>
        <v>899.3599999999999</v>
      </c>
      <c r="E185" s="77">
        <f t="shared" si="10"/>
        <v>963.5999999999999</v>
      </c>
      <c r="F185" s="66">
        <f t="shared" si="11"/>
        <v>1027.84</v>
      </c>
      <c r="G185" s="69">
        <v>1284.8</v>
      </c>
      <c r="H185" s="68"/>
    </row>
    <row r="186" spans="1:8" ht="14.25">
      <c r="A186" s="15" t="s">
        <v>634</v>
      </c>
      <c r="B186" s="52" t="s">
        <v>635</v>
      </c>
      <c r="C186" s="87">
        <f t="shared" si="8"/>
        <v>835.12</v>
      </c>
      <c r="D186" s="87">
        <f t="shared" si="9"/>
        <v>899.3599999999999</v>
      </c>
      <c r="E186" s="77">
        <f t="shared" si="10"/>
        <v>963.5999999999999</v>
      </c>
      <c r="F186" s="66">
        <f t="shared" si="11"/>
        <v>1027.84</v>
      </c>
      <c r="G186" s="69">
        <v>1284.8</v>
      </c>
      <c r="H186" s="68"/>
    </row>
    <row r="187" spans="1:8" ht="14.25">
      <c r="A187" s="15" t="s">
        <v>636</v>
      </c>
      <c r="B187" s="52" t="s">
        <v>637</v>
      </c>
      <c r="C187" s="87">
        <f t="shared" si="8"/>
        <v>1023.0220000000002</v>
      </c>
      <c r="D187" s="87">
        <f t="shared" si="9"/>
        <v>1101.716</v>
      </c>
      <c r="E187" s="77">
        <f t="shared" si="10"/>
        <v>1180.41</v>
      </c>
      <c r="F187" s="66">
        <f t="shared" si="11"/>
        <v>1259.1040000000003</v>
      </c>
      <c r="G187" s="69">
        <v>1573.88</v>
      </c>
      <c r="H187" s="68"/>
    </row>
    <row r="188" spans="1:8" ht="14.25">
      <c r="A188" s="15" t="s">
        <v>638</v>
      </c>
      <c r="B188" s="52" t="s">
        <v>639</v>
      </c>
      <c r="C188" s="87">
        <f t="shared" si="8"/>
        <v>1023.0220000000002</v>
      </c>
      <c r="D188" s="87">
        <f t="shared" si="9"/>
        <v>1101.716</v>
      </c>
      <c r="E188" s="77">
        <f t="shared" si="10"/>
        <v>1180.41</v>
      </c>
      <c r="F188" s="66">
        <f t="shared" si="11"/>
        <v>1259.1040000000003</v>
      </c>
      <c r="G188" s="69">
        <v>1573.88</v>
      </c>
      <c r="H188" s="68"/>
    </row>
    <row r="189" spans="1:8" ht="14.25">
      <c r="A189" s="15" t="s">
        <v>640</v>
      </c>
      <c r="B189" s="52" t="s">
        <v>641</v>
      </c>
      <c r="C189" s="87">
        <f t="shared" si="8"/>
        <v>1023.0220000000002</v>
      </c>
      <c r="D189" s="87">
        <f t="shared" si="9"/>
        <v>1101.716</v>
      </c>
      <c r="E189" s="77">
        <f t="shared" si="10"/>
        <v>1180.41</v>
      </c>
      <c r="F189" s="66">
        <f t="shared" si="11"/>
        <v>1259.1040000000003</v>
      </c>
      <c r="G189" s="69">
        <v>1573.88</v>
      </c>
      <c r="H189" s="68"/>
    </row>
    <row r="190" spans="1:8" s="22" customFormat="1" ht="15.75">
      <c r="A190" s="43" t="s">
        <v>901</v>
      </c>
      <c r="B190" s="53"/>
      <c r="C190" s="154"/>
      <c r="D190" s="154"/>
      <c r="E190" s="155"/>
      <c r="F190" s="156"/>
      <c r="G190" s="78"/>
      <c r="H190" s="68"/>
    </row>
    <row r="191" spans="1:8" s="8" customFormat="1" ht="15">
      <c r="A191" s="18" t="s">
        <v>97</v>
      </c>
      <c r="B191" s="49"/>
      <c r="C191" s="87"/>
      <c r="D191" s="87"/>
      <c r="E191" s="77"/>
      <c r="F191" s="66"/>
      <c r="G191" s="67"/>
      <c r="H191" s="68"/>
    </row>
    <row r="192" spans="1:8" ht="14.25">
      <c r="A192" s="15" t="s">
        <v>742</v>
      </c>
      <c r="B192" s="52" t="s">
        <v>432</v>
      </c>
      <c r="C192" s="87">
        <f t="shared" si="8"/>
        <v>623.35</v>
      </c>
      <c r="D192" s="87">
        <f t="shared" si="9"/>
        <v>671.3</v>
      </c>
      <c r="E192" s="77">
        <f t="shared" si="10"/>
        <v>719.25</v>
      </c>
      <c r="F192" s="66">
        <f t="shared" si="11"/>
        <v>767.2</v>
      </c>
      <c r="G192" s="69">
        <v>959</v>
      </c>
      <c r="H192" s="68"/>
    </row>
    <row r="193" spans="1:8" ht="14.25">
      <c r="A193" s="15" t="s">
        <v>743</v>
      </c>
      <c r="B193" s="52" t="s">
        <v>433</v>
      </c>
      <c r="C193" s="87">
        <f t="shared" si="8"/>
        <v>623.35</v>
      </c>
      <c r="D193" s="87">
        <f t="shared" si="9"/>
        <v>671.3</v>
      </c>
      <c r="E193" s="77">
        <f t="shared" si="10"/>
        <v>719.25</v>
      </c>
      <c r="F193" s="66">
        <f t="shared" si="11"/>
        <v>767.2</v>
      </c>
      <c r="G193" s="69">
        <v>959</v>
      </c>
      <c r="H193" s="68"/>
    </row>
    <row r="194" spans="1:8" ht="14.25">
      <c r="A194" s="15" t="s">
        <v>744</v>
      </c>
      <c r="B194" s="52" t="s">
        <v>434</v>
      </c>
      <c r="C194" s="87">
        <f t="shared" si="8"/>
        <v>623.35</v>
      </c>
      <c r="D194" s="87">
        <f t="shared" si="9"/>
        <v>671.3</v>
      </c>
      <c r="E194" s="77">
        <f t="shared" si="10"/>
        <v>719.25</v>
      </c>
      <c r="F194" s="66">
        <f t="shared" si="11"/>
        <v>767.2</v>
      </c>
      <c r="G194" s="69">
        <v>959</v>
      </c>
      <c r="H194" s="68"/>
    </row>
    <row r="195" spans="1:8" ht="14.25">
      <c r="A195" s="15" t="s">
        <v>745</v>
      </c>
      <c r="B195" s="52" t="s">
        <v>435</v>
      </c>
      <c r="C195" s="87">
        <f t="shared" si="8"/>
        <v>693.5500000000001</v>
      </c>
      <c r="D195" s="87">
        <f t="shared" si="9"/>
        <v>746.9</v>
      </c>
      <c r="E195" s="77">
        <f t="shared" si="10"/>
        <v>800.25</v>
      </c>
      <c r="F195" s="66">
        <f t="shared" si="11"/>
        <v>853.6</v>
      </c>
      <c r="G195" s="69">
        <v>1067</v>
      </c>
      <c r="H195" s="68"/>
    </row>
    <row r="196" spans="1:8" ht="14.25">
      <c r="A196" s="15" t="s">
        <v>746</v>
      </c>
      <c r="B196" s="52" t="s">
        <v>436</v>
      </c>
      <c r="C196" s="87">
        <f t="shared" si="8"/>
        <v>693.5500000000001</v>
      </c>
      <c r="D196" s="87">
        <f t="shared" si="9"/>
        <v>746.9</v>
      </c>
      <c r="E196" s="77">
        <f t="shared" si="10"/>
        <v>800.25</v>
      </c>
      <c r="F196" s="66">
        <f t="shared" si="11"/>
        <v>853.6</v>
      </c>
      <c r="G196" s="69">
        <v>1067</v>
      </c>
      <c r="H196" s="68"/>
    </row>
    <row r="197" spans="1:8" ht="14.25">
      <c r="A197" s="20" t="s">
        <v>747</v>
      </c>
      <c r="B197" s="48" t="s">
        <v>437</v>
      </c>
      <c r="C197" s="87">
        <f t="shared" si="8"/>
        <v>693.5500000000001</v>
      </c>
      <c r="D197" s="87">
        <f t="shared" si="9"/>
        <v>746.9</v>
      </c>
      <c r="E197" s="77">
        <f t="shared" si="10"/>
        <v>800.25</v>
      </c>
      <c r="F197" s="66">
        <f t="shared" si="11"/>
        <v>853.6</v>
      </c>
      <c r="G197" s="69">
        <v>1067</v>
      </c>
      <c r="H197" s="68"/>
    </row>
    <row r="198" spans="1:8" s="8" customFormat="1" ht="15">
      <c r="A198" s="18" t="s">
        <v>98</v>
      </c>
      <c r="B198" s="49"/>
      <c r="C198" s="87"/>
      <c r="D198" s="87"/>
      <c r="E198" s="77"/>
      <c r="F198" s="66"/>
      <c r="G198" s="69"/>
      <c r="H198" s="68"/>
    </row>
    <row r="199" spans="1:8" ht="14.25">
      <c r="A199" s="20" t="s">
        <v>748</v>
      </c>
      <c r="B199" s="48" t="s">
        <v>423</v>
      </c>
      <c r="C199" s="87">
        <f t="shared" si="8"/>
        <v>877.5</v>
      </c>
      <c r="D199" s="87">
        <f t="shared" si="9"/>
        <v>944.9999999999999</v>
      </c>
      <c r="E199" s="77">
        <f t="shared" si="10"/>
        <v>1012.5</v>
      </c>
      <c r="F199" s="66">
        <f t="shared" si="11"/>
        <v>1080</v>
      </c>
      <c r="G199" s="69">
        <v>1350</v>
      </c>
      <c r="H199" s="68"/>
    </row>
    <row r="200" spans="1:8" ht="14.25">
      <c r="A200" s="20" t="s">
        <v>749</v>
      </c>
      <c r="B200" s="48" t="s">
        <v>424</v>
      </c>
      <c r="C200" s="87">
        <f t="shared" si="8"/>
        <v>877.5</v>
      </c>
      <c r="D200" s="87">
        <f t="shared" si="9"/>
        <v>944.9999999999999</v>
      </c>
      <c r="E200" s="77">
        <f t="shared" si="10"/>
        <v>1012.5</v>
      </c>
      <c r="F200" s="66">
        <f t="shared" si="11"/>
        <v>1080</v>
      </c>
      <c r="G200" s="69">
        <v>1350</v>
      </c>
      <c r="H200" s="68"/>
    </row>
    <row r="201" spans="1:8" ht="14.25">
      <c r="A201" s="20" t="s">
        <v>750</v>
      </c>
      <c r="B201" s="48" t="s">
        <v>425</v>
      </c>
      <c r="C201" s="87">
        <f aca="true" t="shared" si="12" ref="C201:C264">SUM(G201*0.65)</f>
        <v>877.5</v>
      </c>
      <c r="D201" s="87">
        <f aca="true" t="shared" si="13" ref="D201:D264">SUM(G201*0.7)</f>
        <v>944.9999999999999</v>
      </c>
      <c r="E201" s="77">
        <f aca="true" t="shared" si="14" ref="E201:E264">SUM(G201*0.75)</f>
        <v>1012.5</v>
      </c>
      <c r="F201" s="66">
        <f aca="true" t="shared" si="15" ref="F201:F264">SUM(G201*0.8)</f>
        <v>1080</v>
      </c>
      <c r="G201" s="69">
        <v>1350</v>
      </c>
      <c r="H201" s="68"/>
    </row>
    <row r="202" spans="1:8" ht="14.25">
      <c r="A202" s="20" t="s">
        <v>751</v>
      </c>
      <c r="B202" s="48" t="s">
        <v>426</v>
      </c>
      <c r="C202" s="87">
        <f t="shared" si="12"/>
        <v>968.5</v>
      </c>
      <c r="D202" s="87">
        <f t="shared" si="13"/>
        <v>1043</v>
      </c>
      <c r="E202" s="77">
        <f t="shared" si="14"/>
        <v>1117.5</v>
      </c>
      <c r="F202" s="66">
        <f t="shared" si="15"/>
        <v>1192</v>
      </c>
      <c r="G202" s="69">
        <v>1490</v>
      </c>
      <c r="H202" s="68"/>
    </row>
    <row r="203" spans="1:8" ht="14.25">
      <c r="A203" s="20" t="s">
        <v>752</v>
      </c>
      <c r="B203" s="48" t="s">
        <v>427</v>
      </c>
      <c r="C203" s="87">
        <f t="shared" si="12"/>
        <v>968.5</v>
      </c>
      <c r="D203" s="87">
        <f t="shared" si="13"/>
        <v>1043</v>
      </c>
      <c r="E203" s="77">
        <f t="shared" si="14"/>
        <v>1117.5</v>
      </c>
      <c r="F203" s="66">
        <f t="shared" si="15"/>
        <v>1192</v>
      </c>
      <c r="G203" s="69">
        <v>1490</v>
      </c>
      <c r="H203" s="68"/>
    </row>
    <row r="204" spans="1:8" ht="14.25">
      <c r="A204" s="20" t="s">
        <v>753</v>
      </c>
      <c r="B204" s="48" t="s">
        <v>428</v>
      </c>
      <c r="C204" s="87">
        <f t="shared" si="12"/>
        <v>968.5</v>
      </c>
      <c r="D204" s="87">
        <f t="shared" si="13"/>
        <v>1043</v>
      </c>
      <c r="E204" s="77">
        <f t="shared" si="14"/>
        <v>1117.5</v>
      </c>
      <c r="F204" s="66">
        <f t="shared" si="15"/>
        <v>1192</v>
      </c>
      <c r="G204" s="69">
        <v>1490</v>
      </c>
      <c r="H204" s="68"/>
    </row>
    <row r="205" spans="1:8" ht="14.25">
      <c r="A205" s="20" t="s">
        <v>754</v>
      </c>
      <c r="B205" s="48" t="s">
        <v>429</v>
      </c>
      <c r="C205" s="87">
        <f t="shared" si="12"/>
        <v>1067.3</v>
      </c>
      <c r="D205" s="87">
        <f t="shared" si="13"/>
        <v>1149.3999999999999</v>
      </c>
      <c r="E205" s="77">
        <f t="shared" si="14"/>
        <v>1231.5</v>
      </c>
      <c r="F205" s="66">
        <f t="shared" si="15"/>
        <v>1313.6000000000001</v>
      </c>
      <c r="G205" s="69">
        <v>1642</v>
      </c>
      <c r="H205" s="68"/>
    </row>
    <row r="206" spans="1:8" ht="14.25">
      <c r="A206" s="20" t="s">
        <v>755</v>
      </c>
      <c r="B206" s="48" t="s">
        <v>430</v>
      </c>
      <c r="C206" s="87">
        <f t="shared" si="12"/>
        <v>1067.3</v>
      </c>
      <c r="D206" s="87">
        <f t="shared" si="13"/>
        <v>1149.3999999999999</v>
      </c>
      <c r="E206" s="77">
        <f t="shared" si="14"/>
        <v>1231.5</v>
      </c>
      <c r="F206" s="66">
        <f t="shared" si="15"/>
        <v>1313.6000000000001</v>
      </c>
      <c r="G206" s="69">
        <v>1642</v>
      </c>
      <c r="H206" s="68"/>
    </row>
    <row r="207" spans="1:8" ht="14.25">
      <c r="A207" s="20" t="s">
        <v>756</v>
      </c>
      <c r="B207" s="48" t="s">
        <v>431</v>
      </c>
      <c r="C207" s="87">
        <f t="shared" si="12"/>
        <v>1067.3</v>
      </c>
      <c r="D207" s="87">
        <f t="shared" si="13"/>
        <v>1149.3999999999999</v>
      </c>
      <c r="E207" s="77">
        <f t="shared" si="14"/>
        <v>1231.5</v>
      </c>
      <c r="F207" s="66">
        <f t="shared" si="15"/>
        <v>1313.6000000000001</v>
      </c>
      <c r="G207" s="69">
        <v>1642</v>
      </c>
      <c r="H207" s="68"/>
    </row>
    <row r="208" spans="1:8" s="8" customFormat="1" ht="15">
      <c r="A208" s="18" t="s">
        <v>99</v>
      </c>
      <c r="B208" s="48"/>
      <c r="C208" s="87"/>
      <c r="D208" s="87"/>
      <c r="E208" s="77"/>
      <c r="F208" s="66"/>
      <c r="G208" s="70"/>
      <c r="H208" s="68"/>
    </row>
    <row r="209" spans="1:8" ht="14.25">
      <c r="A209" s="15" t="s">
        <v>760</v>
      </c>
      <c r="B209" s="52" t="s">
        <v>414</v>
      </c>
      <c r="C209" s="87">
        <f t="shared" si="12"/>
        <v>623.35</v>
      </c>
      <c r="D209" s="87">
        <f t="shared" si="13"/>
        <v>671.3</v>
      </c>
      <c r="E209" s="77">
        <f t="shared" si="14"/>
        <v>719.25</v>
      </c>
      <c r="F209" s="66">
        <f t="shared" si="15"/>
        <v>767.2</v>
      </c>
      <c r="G209" s="69">
        <v>959</v>
      </c>
      <c r="H209" s="68"/>
    </row>
    <row r="210" spans="1:8" ht="14.25">
      <c r="A210" s="15" t="s">
        <v>761</v>
      </c>
      <c r="B210" s="52" t="s">
        <v>415</v>
      </c>
      <c r="C210" s="87">
        <f t="shared" si="12"/>
        <v>623.35</v>
      </c>
      <c r="D210" s="87">
        <f t="shared" si="13"/>
        <v>671.3</v>
      </c>
      <c r="E210" s="77">
        <f t="shared" si="14"/>
        <v>719.25</v>
      </c>
      <c r="F210" s="66">
        <f t="shared" si="15"/>
        <v>767.2</v>
      </c>
      <c r="G210" s="69">
        <v>959</v>
      </c>
      <c r="H210" s="68"/>
    </row>
    <row r="211" spans="1:8" ht="14.25">
      <c r="A211" s="15" t="s">
        <v>762</v>
      </c>
      <c r="B211" s="52" t="s">
        <v>416</v>
      </c>
      <c r="C211" s="87">
        <f t="shared" si="12"/>
        <v>623.35</v>
      </c>
      <c r="D211" s="87">
        <f t="shared" si="13"/>
        <v>671.3</v>
      </c>
      <c r="E211" s="77">
        <f t="shared" si="14"/>
        <v>719.25</v>
      </c>
      <c r="F211" s="66">
        <f t="shared" si="15"/>
        <v>767.2</v>
      </c>
      <c r="G211" s="69">
        <v>959</v>
      </c>
      <c r="H211" s="68"/>
    </row>
    <row r="212" spans="1:8" ht="14.25">
      <c r="A212" s="15" t="s">
        <v>763</v>
      </c>
      <c r="B212" s="52" t="s">
        <v>417</v>
      </c>
      <c r="C212" s="87">
        <f t="shared" si="12"/>
        <v>693.5500000000001</v>
      </c>
      <c r="D212" s="87">
        <f t="shared" si="13"/>
        <v>746.9</v>
      </c>
      <c r="E212" s="77">
        <f t="shared" si="14"/>
        <v>800.25</v>
      </c>
      <c r="F212" s="66">
        <f t="shared" si="15"/>
        <v>853.6</v>
      </c>
      <c r="G212" s="69">
        <v>1067</v>
      </c>
      <c r="H212" s="68"/>
    </row>
    <row r="213" spans="1:8" ht="14.25">
      <c r="A213" s="15" t="s">
        <v>764</v>
      </c>
      <c r="B213" s="52" t="s">
        <v>418</v>
      </c>
      <c r="C213" s="87">
        <f t="shared" si="12"/>
        <v>693.5500000000001</v>
      </c>
      <c r="D213" s="87">
        <f t="shared" si="13"/>
        <v>746.9</v>
      </c>
      <c r="E213" s="77">
        <f t="shared" si="14"/>
        <v>800.25</v>
      </c>
      <c r="F213" s="66">
        <f t="shared" si="15"/>
        <v>853.6</v>
      </c>
      <c r="G213" s="69">
        <v>1067</v>
      </c>
      <c r="H213" s="68"/>
    </row>
    <row r="214" spans="1:8" ht="14.25">
      <c r="A214" s="20" t="s">
        <v>765</v>
      </c>
      <c r="B214" s="48" t="s">
        <v>419</v>
      </c>
      <c r="C214" s="87">
        <f t="shared" si="12"/>
        <v>693.5500000000001</v>
      </c>
      <c r="D214" s="87">
        <f t="shared" si="13"/>
        <v>746.9</v>
      </c>
      <c r="E214" s="77">
        <f t="shared" si="14"/>
        <v>800.25</v>
      </c>
      <c r="F214" s="66">
        <f t="shared" si="15"/>
        <v>853.6</v>
      </c>
      <c r="G214" s="69">
        <v>1067</v>
      </c>
      <c r="H214" s="68"/>
    </row>
    <row r="215" spans="1:8" ht="14.25">
      <c r="A215" s="20" t="s">
        <v>766</v>
      </c>
      <c r="B215" s="48" t="s">
        <v>420</v>
      </c>
      <c r="C215" s="87">
        <f t="shared" si="12"/>
        <v>811.85</v>
      </c>
      <c r="D215" s="87">
        <f t="shared" si="13"/>
        <v>874.3</v>
      </c>
      <c r="E215" s="77">
        <f t="shared" si="14"/>
        <v>936.75</v>
      </c>
      <c r="F215" s="66">
        <f t="shared" si="15"/>
        <v>999.2</v>
      </c>
      <c r="G215" s="69">
        <v>1249</v>
      </c>
      <c r="H215" s="68"/>
    </row>
    <row r="216" spans="1:8" ht="14.25">
      <c r="A216" s="20" t="s">
        <v>767</v>
      </c>
      <c r="B216" s="48" t="s">
        <v>421</v>
      </c>
      <c r="C216" s="87">
        <f t="shared" si="12"/>
        <v>811.85</v>
      </c>
      <c r="D216" s="87">
        <f t="shared" si="13"/>
        <v>874.3</v>
      </c>
      <c r="E216" s="77">
        <f t="shared" si="14"/>
        <v>936.75</v>
      </c>
      <c r="F216" s="66">
        <f t="shared" si="15"/>
        <v>999.2</v>
      </c>
      <c r="G216" s="69">
        <v>1249</v>
      </c>
      <c r="H216" s="68"/>
    </row>
    <row r="217" spans="1:8" ht="14.25">
      <c r="A217" s="20" t="s">
        <v>768</v>
      </c>
      <c r="B217" s="48" t="s">
        <v>422</v>
      </c>
      <c r="C217" s="87">
        <f t="shared" si="12"/>
        <v>811.85</v>
      </c>
      <c r="D217" s="87">
        <f t="shared" si="13"/>
        <v>874.3</v>
      </c>
      <c r="E217" s="77">
        <f t="shared" si="14"/>
        <v>936.75</v>
      </c>
      <c r="F217" s="66">
        <f t="shared" si="15"/>
        <v>999.2</v>
      </c>
      <c r="G217" s="69">
        <v>1249</v>
      </c>
      <c r="H217" s="68"/>
    </row>
    <row r="218" spans="1:8" s="8" customFormat="1" ht="15">
      <c r="A218" s="19" t="s">
        <v>100</v>
      </c>
      <c r="B218" s="48"/>
      <c r="C218" s="87"/>
      <c r="D218" s="87"/>
      <c r="E218" s="77"/>
      <c r="F218" s="66"/>
      <c r="G218" s="69"/>
      <c r="H218" s="68"/>
    </row>
    <row r="219" spans="1:8" ht="14.25">
      <c r="A219" s="20" t="s">
        <v>775</v>
      </c>
      <c r="B219" s="48" t="s">
        <v>405</v>
      </c>
      <c r="C219" s="87">
        <f t="shared" si="12"/>
        <v>877.5</v>
      </c>
      <c r="D219" s="87">
        <f t="shared" si="13"/>
        <v>944.9999999999999</v>
      </c>
      <c r="E219" s="77">
        <f t="shared" si="14"/>
        <v>1012.5</v>
      </c>
      <c r="F219" s="66">
        <f t="shared" si="15"/>
        <v>1080</v>
      </c>
      <c r="G219" s="69">
        <v>1350</v>
      </c>
      <c r="H219" s="68"/>
    </row>
    <row r="220" spans="1:8" ht="14.25">
      <c r="A220" s="20" t="s">
        <v>776</v>
      </c>
      <c r="B220" s="48" t="s">
        <v>406</v>
      </c>
      <c r="C220" s="87">
        <f t="shared" si="12"/>
        <v>877.5</v>
      </c>
      <c r="D220" s="87">
        <f t="shared" si="13"/>
        <v>944.9999999999999</v>
      </c>
      <c r="E220" s="77">
        <f t="shared" si="14"/>
        <v>1012.5</v>
      </c>
      <c r="F220" s="66">
        <f t="shared" si="15"/>
        <v>1080</v>
      </c>
      <c r="G220" s="69">
        <v>1350</v>
      </c>
      <c r="H220" s="68"/>
    </row>
    <row r="221" spans="1:8" ht="14.25">
      <c r="A221" s="20" t="s">
        <v>777</v>
      </c>
      <c r="B221" s="48" t="s">
        <v>407</v>
      </c>
      <c r="C221" s="87">
        <f t="shared" si="12"/>
        <v>877.5</v>
      </c>
      <c r="D221" s="87">
        <f t="shared" si="13"/>
        <v>944.9999999999999</v>
      </c>
      <c r="E221" s="77">
        <f t="shared" si="14"/>
        <v>1012.5</v>
      </c>
      <c r="F221" s="66">
        <f t="shared" si="15"/>
        <v>1080</v>
      </c>
      <c r="G221" s="69">
        <v>1350</v>
      </c>
      <c r="H221" s="68"/>
    </row>
    <row r="222" spans="1:8" ht="14.25">
      <c r="A222" s="20" t="s">
        <v>778</v>
      </c>
      <c r="B222" s="48" t="s">
        <v>408</v>
      </c>
      <c r="C222" s="87">
        <f t="shared" si="12"/>
        <v>968.5</v>
      </c>
      <c r="D222" s="87">
        <f t="shared" si="13"/>
        <v>1043</v>
      </c>
      <c r="E222" s="77">
        <f t="shared" si="14"/>
        <v>1117.5</v>
      </c>
      <c r="F222" s="66">
        <f t="shared" si="15"/>
        <v>1192</v>
      </c>
      <c r="G222" s="69">
        <v>1490</v>
      </c>
      <c r="H222" s="68"/>
    </row>
    <row r="223" spans="1:8" ht="14.25">
      <c r="A223" s="20" t="s">
        <v>779</v>
      </c>
      <c r="B223" s="48" t="s">
        <v>409</v>
      </c>
      <c r="C223" s="87">
        <f t="shared" si="12"/>
        <v>968.5</v>
      </c>
      <c r="D223" s="87">
        <f t="shared" si="13"/>
        <v>1043</v>
      </c>
      <c r="E223" s="77">
        <f t="shared" si="14"/>
        <v>1117.5</v>
      </c>
      <c r="F223" s="66">
        <f t="shared" si="15"/>
        <v>1192</v>
      </c>
      <c r="G223" s="69">
        <v>1490</v>
      </c>
      <c r="H223" s="68"/>
    </row>
    <row r="224" spans="1:8" ht="14.25">
      <c r="A224" s="20" t="s">
        <v>598</v>
      </c>
      <c r="B224" s="48" t="s">
        <v>410</v>
      </c>
      <c r="C224" s="87">
        <f t="shared" si="12"/>
        <v>968.5</v>
      </c>
      <c r="D224" s="87">
        <f t="shared" si="13"/>
        <v>1043</v>
      </c>
      <c r="E224" s="77">
        <f t="shared" si="14"/>
        <v>1117.5</v>
      </c>
      <c r="F224" s="66">
        <f t="shared" si="15"/>
        <v>1192</v>
      </c>
      <c r="G224" s="69">
        <v>1490</v>
      </c>
      <c r="H224" s="68"/>
    </row>
    <row r="225" spans="1:8" ht="14.25">
      <c r="A225" s="20" t="s">
        <v>599</v>
      </c>
      <c r="B225" s="48" t="s">
        <v>411</v>
      </c>
      <c r="C225" s="87">
        <f t="shared" si="12"/>
        <v>1067.3</v>
      </c>
      <c r="D225" s="87">
        <f t="shared" si="13"/>
        <v>1149.3999999999999</v>
      </c>
      <c r="E225" s="77">
        <f t="shared" si="14"/>
        <v>1231.5</v>
      </c>
      <c r="F225" s="66">
        <f t="shared" si="15"/>
        <v>1313.6000000000001</v>
      </c>
      <c r="G225" s="69">
        <v>1642</v>
      </c>
      <c r="H225" s="68"/>
    </row>
    <row r="226" spans="1:8" ht="14.25">
      <c r="A226" s="20" t="s">
        <v>600</v>
      </c>
      <c r="B226" s="48" t="s">
        <v>412</v>
      </c>
      <c r="C226" s="87">
        <f t="shared" si="12"/>
        <v>1067.3</v>
      </c>
      <c r="D226" s="87">
        <f t="shared" si="13"/>
        <v>1149.3999999999999</v>
      </c>
      <c r="E226" s="77">
        <f t="shared" si="14"/>
        <v>1231.5</v>
      </c>
      <c r="F226" s="66">
        <f t="shared" si="15"/>
        <v>1313.6000000000001</v>
      </c>
      <c r="G226" s="69">
        <v>1642</v>
      </c>
      <c r="H226" s="68"/>
    </row>
    <row r="227" spans="1:8" ht="14.25">
      <c r="A227" s="20" t="s">
        <v>601</v>
      </c>
      <c r="B227" s="48" t="s">
        <v>413</v>
      </c>
      <c r="C227" s="87">
        <f t="shared" si="12"/>
        <v>1067.3</v>
      </c>
      <c r="D227" s="87">
        <f t="shared" si="13"/>
        <v>1149.3999999999999</v>
      </c>
      <c r="E227" s="77">
        <f t="shared" si="14"/>
        <v>1231.5</v>
      </c>
      <c r="F227" s="66">
        <f t="shared" si="15"/>
        <v>1313.6000000000001</v>
      </c>
      <c r="G227" s="69">
        <v>1642</v>
      </c>
      <c r="H227" s="68"/>
    </row>
    <row r="228" spans="1:8" s="8" customFormat="1" ht="15">
      <c r="A228" s="18" t="s">
        <v>101</v>
      </c>
      <c r="B228" s="49"/>
      <c r="C228" s="87"/>
      <c r="D228" s="87"/>
      <c r="E228" s="77"/>
      <c r="F228" s="66"/>
      <c r="G228" s="70"/>
      <c r="H228" s="68"/>
    </row>
    <row r="229" spans="1:8" ht="14.25">
      <c r="A229" s="20" t="s">
        <v>1394</v>
      </c>
      <c r="B229" s="48" t="s">
        <v>396</v>
      </c>
      <c r="C229" s="87">
        <f t="shared" si="12"/>
        <v>2642.9</v>
      </c>
      <c r="D229" s="87">
        <f t="shared" si="13"/>
        <v>2846.2</v>
      </c>
      <c r="E229" s="77">
        <f t="shared" si="14"/>
        <v>3049.5</v>
      </c>
      <c r="F229" s="66">
        <f t="shared" si="15"/>
        <v>3252.8</v>
      </c>
      <c r="G229" s="69">
        <v>4066</v>
      </c>
      <c r="H229" s="68"/>
    </row>
    <row r="230" spans="1:8" ht="14.25">
      <c r="A230" s="20" t="s">
        <v>1395</v>
      </c>
      <c r="B230" s="48" t="s">
        <v>397</v>
      </c>
      <c r="C230" s="87">
        <f t="shared" si="12"/>
        <v>2642.9</v>
      </c>
      <c r="D230" s="87">
        <f t="shared" si="13"/>
        <v>2846.2</v>
      </c>
      <c r="E230" s="77">
        <f t="shared" si="14"/>
        <v>3049.5</v>
      </c>
      <c r="F230" s="66">
        <f t="shared" si="15"/>
        <v>3252.8</v>
      </c>
      <c r="G230" s="69">
        <v>4066</v>
      </c>
      <c r="H230" s="68"/>
    </row>
    <row r="231" spans="1:8" ht="14.25">
      <c r="A231" s="20" t="s">
        <v>1396</v>
      </c>
      <c r="B231" s="48" t="s">
        <v>398</v>
      </c>
      <c r="C231" s="87">
        <f t="shared" si="12"/>
        <v>2642.9</v>
      </c>
      <c r="D231" s="87">
        <f t="shared" si="13"/>
        <v>2846.2</v>
      </c>
      <c r="E231" s="77">
        <f t="shared" si="14"/>
        <v>3049.5</v>
      </c>
      <c r="F231" s="66">
        <f t="shared" si="15"/>
        <v>3252.8</v>
      </c>
      <c r="G231" s="69">
        <v>4066</v>
      </c>
      <c r="H231" s="68"/>
    </row>
    <row r="232" spans="1:8" ht="14.25">
      <c r="A232" s="20" t="s">
        <v>1397</v>
      </c>
      <c r="B232" s="48" t="s">
        <v>399</v>
      </c>
      <c r="C232" s="87">
        <f t="shared" si="12"/>
        <v>2746.9</v>
      </c>
      <c r="D232" s="87">
        <f t="shared" si="13"/>
        <v>2958.2</v>
      </c>
      <c r="E232" s="77">
        <f t="shared" si="14"/>
        <v>3169.5</v>
      </c>
      <c r="F232" s="66">
        <f t="shared" si="15"/>
        <v>3380.8</v>
      </c>
      <c r="G232" s="69">
        <v>4226</v>
      </c>
      <c r="H232" s="68"/>
    </row>
    <row r="233" spans="1:8" ht="14.25">
      <c r="A233" s="20" t="s">
        <v>1398</v>
      </c>
      <c r="B233" s="48" t="s">
        <v>400</v>
      </c>
      <c r="C233" s="87">
        <f t="shared" si="12"/>
        <v>2746.9</v>
      </c>
      <c r="D233" s="87">
        <f t="shared" si="13"/>
        <v>2958.2</v>
      </c>
      <c r="E233" s="77">
        <f t="shared" si="14"/>
        <v>3169.5</v>
      </c>
      <c r="F233" s="66">
        <f t="shared" si="15"/>
        <v>3380.8</v>
      </c>
      <c r="G233" s="69">
        <v>4226</v>
      </c>
      <c r="H233" s="68"/>
    </row>
    <row r="234" spans="1:8" ht="14.25">
      <c r="A234" s="20" t="s">
        <v>1399</v>
      </c>
      <c r="B234" s="48" t="s">
        <v>401</v>
      </c>
      <c r="C234" s="87">
        <f t="shared" si="12"/>
        <v>2746.9</v>
      </c>
      <c r="D234" s="87">
        <f t="shared" si="13"/>
        <v>2958.2</v>
      </c>
      <c r="E234" s="77">
        <f t="shared" si="14"/>
        <v>3169.5</v>
      </c>
      <c r="F234" s="66">
        <f t="shared" si="15"/>
        <v>3380.8</v>
      </c>
      <c r="G234" s="69">
        <v>4226</v>
      </c>
      <c r="H234" s="68"/>
    </row>
    <row r="235" spans="1:8" ht="14.25">
      <c r="A235" s="20" t="s">
        <v>1400</v>
      </c>
      <c r="B235" s="48" t="s">
        <v>402</v>
      </c>
      <c r="C235" s="87">
        <f t="shared" si="12"/>
        <v>2805.4</v>
      </c>
      <c r="D235" s="87">
        <f t="shared" si="13"/>
        <v>3021.2</v>
      </c>
      <c r="E235" s="77">
        <f t="shared" si="14"/>
        <v>3237</v>
      </c>
      <c r="F235" s="66">
        <f t="shared" si="15"/>
        <v>3452.8</v>
      </c>
      <c r="G235" s="69">
        <v>4316</v>
      </c>
      <c r="H235" s="68"/>
    </row>
    <row r="236" spans="1:8" ht="14.25">
      <c r="A236" s="20" t="s">
        <v>292</v>
      </c>
      <c r="B236" s="48" t="s">
        <v>403</v>
      </c>
      <c r="C236" s="87">
        <f t="shared" si="12"/>
        <v>2805.4</v>
      </c>
      <c r="D236" s="87">
        <f t="shared" si="13"/>
        <v>3021.2</v>
      </c>
      <c r="E236" s="77">
        <f t="shared" si="14"/>
        <v>3237</v>
      </c>
      <c r="F236" s="66">
        <f t="shared" si="15"/>
        <v>3452.8</v>
      </c>
      <c r="G236" s="69">
        <v>4316</v>
      </c>
      <c r="H236" s="68"/>
    </row>
    <row r="237" spans="1:8" ht="14.25">
      <c r="A237" s="20" t="s">
        <v>293</v>
      </c>
      <c r="B237" s="48" t="s">
        <v>404</v>
      </c>
      <c r="C237" s="87">
        <f t="shared" si="12"/>
        <v>2805.4</v>
      </c>
      <c r="D237" s="87">
        <f t="shared" si="13"/>
        <v>3021.2</v>
      </c>
      <c r="E237" s="77">
        <f t="shared" si="14"/>
        <v>3237</v>
      </c>
      <c r="F237" s="66">
        <f t="shared" si="15"/>
        <v>3452.8</v>
      </c>
      <c r="G237" s="69">
        <v>4316</v>
      </c>
      <c r="H237" s="68"/>
    </row>
    <row r="238" spans="1:8" s="8" customFormat="1" ht="15">
      <c r="A238" s="18" t="s">
        <v>900</v>
      </c>
      <c r="B238" s="49"/>
      <c r="C238" s="87"/>
      <c r="D238" s="87"/>
      <c r="E238" s="77"/>
      <c r="F238" s="66"/>
      <c r="G238" s="70"/>
      <c r="H238" s="68"/>
    </row>
    <row r="239" spans="1:9" ht="14.25">
      <c r="A239" s="79" t="s">
        <v>1165</v>
      </c>
      <c r="B239" s="48" t="s">
        <v>918</v>
      </c>
      <c r="C239" s="87">
        <f t="shared" si="12"/>
        <v>1260.3500000000001</v>
      </c>
      <c r="D239" s="87">
        <f t="shared" si="13"/>
        <v>1357.3</v>
      </c>
      <c r="E239" s="77">
        <f t="shared" si="14"/>
        <v>1454.25</v>
      </c>
      <c r="F239" s="66">
        <f t="shared" si="15"/>
        <v>1551.2</v>
      </c>
      <c r="G239" s="69">
        <v>1939</v>
      </c>
      <c r="H239" s="68"/>
      <c r="I239" s="68"/>
    </row>
    <row r="240" spans="1:8" ht="14.25">
      <c r="A240" s="79" t="s">
        <v>1166</v>
      </c>
      <c r="B240" s="48" t="s">
        <v>919</v>
      </c>
      <c r="C240" s="87">
        <f t="shared" si="12"/>
        <v>1260.3500000000001</v>
      </c>
      <c r="D240" s="87">
        <f t="shared" si="13"/>
        <v>1357.3</v>
      </c>
      <c r="E240" s="77">
        <f t="shared" si="14"/>
        <v>1454.25</v>
      </c>
      <c r="F240" s="66">
        <f t="shared" si="15"/>
        <v>1551.2</v>
      </c>
      <c r="G240" s="69">
        <v>1939</v>
      </c>
      <c r="H240" s="68"/>
    </row>
    <row r="241" spans="1:8" ht="14.25">
      <c r="A241" s="79" t="s">
        <v>1167</v>
      </c>
      <c r="B241" s="48" t="s">
        <v>920</v>
      </c>
      <c r="C241" s="87">
        <f t="shared" si="12"/>
        <v>1260.3500000000001</v>
      </c>
      <c r="D241" s="87">
        <f t="shared" si="13"/>
        <v>1357.3</v>
      </c>
      <c r="E241" s="77">
        <f t="shared" si="14"/>
        <v>1454.25</v>
      </c>
      <c r="F241" s="66">
        <f t="shared" si="15"/>
        <v>1551.2</v>
      </c>
      <c r="G241" s="69">
        <v>1939</v>
      </c>
      <c r="H241" s="68"/>
    </row>
    <row r="242" spans="1:8" ht="14.25">
      <c r="A242" s="79" t="s">
        <v>1168</v>
      </c>
      <c r="B242" s="48" t="s">
        <v>921</v>
      </c>
      <c r="C242" s="87">
        <f t="shared" si="12"/>
        <v>1541.8</v>
      </c>
      <c r="D242" s="87">
        <f t="shared" si="13"/>
        <v>1660.3999999999999</v>
      </c>
      <c r="E242" s="77">
        <f t="shared" si="14"/>
        <v>1779</v>
      </c>
      <c r="F242" s="66">
        <f t="shared" si="15"/>
        <v>1897.6000000000001</v>
      </c>
      <c r="G242" s="69">
        <v>2372</v>
      </c>
      <c r="H242" s="68"/>
    </row>
    <row r="243" spans="1:8" ht="14.25">
      <c r="A243" s="79" t="s">
        <v>1169</v>
      </c>
      <c r="B243" s="48" t="s">
        <v>1514</v>
      </c>
      <c r="C243" s="87">
        <f t="shared" si="12"/>
        <v>1541.8</v>
      </c>
      <c r="D243" s="87">
        <f t="shared" si="13"/>
        <v>1660.3999999999999</v>
      </c>
      <c r="E243" s="77">
        <f t="shared" si="14"/>
        <v>1779</v>
      </c>
      <c r="F243" s="66">
        <f t="shared" si="15"/>
        <v>1897.6000000000001</v>
      </c>
      <c r="G243" s="69">
        <v>2372</v>
      </c>
      <c r="H243" s="68"/>
    </row>
    <row r="244" spans="1:8" ht="14.25">
      <c r="A244" s="79" t="s">
        <v>1170</v>
      </c>
      <c r="B244" s="48" t="s">
        <v>1515</v>
      </c>
      <c r="C244" s="87">
        <f t="shared" si="12"/>
        <v>1541.8</v>
      </c>
      <c r="D244" s="87">
        <f t="shared" si="13"/>
        <v>1660.3999999999999</v>
      </c>
      <c r="E244" s="77">
        <f t="shared" si="14"/>
        <v>1779</v>
      </c>
      <c r="F244" s="66">
        <f t="shared" si="15"/>
        <v>1897.6000000000001</v>
      </c>
      <c r="G244" s="69">
        <v>2372</v>
      </c>
      <c r="H244" s="68"/>
    </row>
    <row r="245" spans="1:8" ht="14.25">
      <c r="A245" s="79" t="s">
        <v>1171</v>
      </c>
      <c r="B245" s="48" t="s">
        <v>1516</v>
      </c>
      <c r="C245" s="87">
        <f t="shared" si="12"/>
        <v>1677</v>
      </c>
      <c r="D245" s="87">
        <f t="shared" si="13"/>
        <v>1805.9999999999998</v>
      </c>
      <c r="E245" s="77">
        <f t="shared" si="14"/>
        <v>1935</v>
      </c>
      <c r="F245" s="66">
        <f t="shared" si="15"/>
        <v>2064</v>
      </c>
      <c r="G245" s="69">
        <v>2580</v>
      </c>
      <c r="H245" s="68"/>
    </row>
    <row r="246" spans="1:8" ht="14.25">
      <c r="A246" s="79" t="s">
        <v>1172</v>
      </c>
      <c r="B246" s="48" t="s">
        <v>1517</v>
      </c>
      <c r="C246" s="87">
        <f t="shared" si="12"/>
        <v>1677</v>
      </c>
      <c r="D246" s="87">
        <f t="shared" si="13"/>
        <v>1805.9999999999998</v>
      </c>
      <c r="E246" s="77">
        <f t="shared" si="14"/>
        <v>1935</v>
      </c>
      <c r="F246" s="66">
        <f t="shared" si="15"/>
        <v>2064</v>
      </c>
      <c r="G246" s="69">
        <v>2580</v>
      </c>
      <c r="H246" s="68"/>
    </row>
    <row r="247" spans="1:8" ht="14.25">
      <c r="A247" s="79" t="s">
        <v>1173</v>
      </c>
      <c r="B247" s="48" t="s">
        <v>1518</v>
      </c>
      <c r="C247" s="87">
        <f t="shared" si="12"/>
        <v>1677</v>
      </c>
      <c r="D247" s="87">
        <f t="shared" si="13"/>
        <v>1805.9999999999998</v>
      </c>
      <c r="E247" s="77">
        <f t="shared" si="14"/>
        <v>1935</v>
      </c>
      <c r="F247" s="66">
        <f t="shared" si="15"/>
        <v>2064</v>
      </c>
      <c r="G247" s="69">
        <v>2580</v>
      </c>
      <c r="H247" s="68"/>
    </row>
    <row r="248" spans="1:8" ht="14.25">
      <c r="A248" s="79" t="s">
        <v>1174</v>
      </c>
      <c r="B248" s="48" t="s">
        <v>1519</v>
      </c>
      <c r="C248" s="87">
        <f t="shared" si="12"/>
        <v>1959.1000000000001</v>
      </c>
      <c r="D248" s="87">
        <f t="shared" si="13"/>
        <v>2109.7999999999997</v>
      </c>
      <c r="E248" s="77">
        <f t="shared" si="14"/>
        <v>2260.5</v>
      </c>
      <c r="F248" s="66">
        <f t="shared" si="15"/>
        <v>2411.2000000000003</v>
      </c>
      <c r="G248" s="69">
        <v>3014</v>
      </c>
      <c r="H248" s="68"/>
    </row>
    <row r="249" spans="1:8" ht="14.25">
      <c r="A249" s="79" t="s">
        <v>1175</v>
      </c>
      <c r="B249" s="48" t="s">
        <v>1520</v>
      </c>
      <c r="C249" s="87">
        <f t="shared" si="12"/>
        <v>1959.1000000000001</v>
      </c>
      <c r="D249" s="87">
        <f t="shared" si="13"/>
        <v>2109.7999999999997</v>
      </c>
      <c r="E249" s="77">
        <f t="shared" si="14"/>
        <v>2260.5</v>
      </c>
      <c r="F249" s="66">
        <f t="shared" si="15"/>
        <v>2411.2000000000003</v>
      </c>
      <c r="G249" s="69">
        <v>3014</v>
      </c>
      <c r="H249" s="68"/>
    </row>
    <row r="250" spans="1:8" ht="14.25">
      <c r="A250" s="79" t="s">
        <v>1176</v>
      </c>
      <c r="B250" s="48" t="s">
        <v>1521</v>
      </c>
      <c r="C250" s="87">
        <f t="shared" si="12"/>
        <v>1959.1000000000001</v>
      </c>
      <c r="D250" s="87">
        <f t="shared" si="13"/>
        <v>2109.7999999999997</v>
      </c>
      <c r="E250" s="77">
        <f t="shared" si="14"/>
        <v>2260.5</v>
      </c>
      <c r="F250" s="66">
        <f t="shared" si="15"/>
        <v>2411.2000000000003</v>
      </c>
      <c r="G250" s="69">
        <v>3014</v>
      </c>
      <c r="H250" s="68"/>
    </row>
    <row r="251" spans="1:8" ht="14.25">
      <c r="A251" s="79" t="s">
        <v>1177</v>
      </c>
      <c r="B251" s="48" t="s">
        <v>1522</v>
      </c>
      <c r="C251" s="87">
        <f t="shared" si="12"/>
        <v>1903.8500000000001</v>
      </c>
      <c r="D251" s="87">
        <f t="shared" si="13"/>
        <v>2050.2999999999997</v>
      </c>
      <c r="E251" s="77">
        <f t="shared" si="14"/>
        <v>2196.75</v>
      </c>
      <c r="F251" s="66">
        <f t="shared" si="15"/>
        <v>2343.2000000000003</v>
      </c>
      <c r="G251" s="69">
        <v>2929</v>
      </c>
      <c r="H251" s="68"/>
    </row>
    <row r="252" spans="1:8" ht="14.25">
      <c r="A252" s="79" t="s">
        <v>603</v>
      </c>
      <c r="B252" s="48" t="s">
        <v>1523</v>
      </c>
      <c r="C252" s="87">
        <f t="shared" si="12"/>
        <v>1903.8500000000001</v>
      </c>
      <c r="D252" s="87">
        <f t="shared" si="13"/>
        <v>2050.2999999999997</v>
      </c>
      <c r="E252" s="77">
        <f t="shared" si="14"/>
        <v>2196.75</v>
      </c>
      <c r="F252" s="66">
        <f t="shared" si="15"/>
        <v>2343.2000000000003</v>
      </c>
      <c r="G252" s="69">
        <v>2929</v>
      </c>
      <c r="H252" s="68"/>
    </row>
    <row r="253" spans="1:8" ht="14.25">
      <c r="A253" s="79" t="s">
        <v>604</v>
      </c>
      <c r="B253" s="48" t="s">
        <v>1524</v>
      </c>
      <c r="C253" s="87">
        <f t="shared" si="12"/>
        <v>1903.8500000000001</v>
      </c>
      <c r="D253" s="87">
        <f t="shared" si="13"/>
        <v>2050.2999999999997</v>
      </c>
      <c r="E253" s="77">
        <f t="shared" si="14"/>
        <v>2196.75</v>
      </c>
      <c r="F253" s="66">
        <f t="shared" si="15"/>
        <v>2343.2000000000003</v>
      </c>
      <c r="G253" s="69">
        <v>2929</v>
      </c>
      <c r="H253" s="68"/>
    </row>
    <row r="254" spans="1:8" ht="14.25">
      <c r="A254" s="79" t="s">
        <v>605</v>
      </c>
      <c r="B254" s="48" t="s">
        <v>1525</v>
      </c>
      <c r="C254" s="87">
        <f t="shared" si="12"/>
        <v>2185.3</v>
      </c>
      <c r="D254" s="87">
        <f t="shared" si="13"/>
        <v>2353.3999999999996</v>
      </c>
      <c r="E254" s="77">
        <f t="shared" si="14"/>
        <v>2521.5</v>
      </c>
      <c r="F254" s="66">
        <f t="shared" si="15"/>
        <v>2689.6000000000004</v>
      </c>
      <c r="G254" s="69">
        <v>3362</v>
      </c>
      <c r="H254" s="68"/>
    </row>
    <row r="255" spans="1:8" ht="14.25">
      <c r="A255" s="79" t="s">
        <v>606</v>
      </c>
      <c r="B255" s="48" t="s">
        <v>1526</v>
      </c>
      <c r="C255" s="87">
        <f t="shared" si="12"/>
        <v>2185.3</v>
      </c>
      <c r="D255" s="87">
        <f t="shared" si="13"/>
        <v>2353.3999999999996</v>
      </c>
      <c r="E255" s="77">
        <f t="shared" si="14"/>
        <v>2521.5</v>
      </c>
      <c r="F255" s="66">
        <f t="shared" si="15"/>
        <v>2689.6000000000004</v>
      </c>
      <c r="G255" s="69">
        <v>3362</v>
      </c>
      <c r="H255" s="68"/>
    </row>
    <row r="256" spans="1:8" ht="14.25">
      <c r="A256" s="79" t="s">
        <v>607</v>
      </c>
      <c r="B256" s="48" t="s">
        <v>1527</v>
      </c>
      <c r="C256" s="87">
        <f t="shared" si="12"/>
        <v>2185.3</v>
      </c>
      <c r="D256" s="87">
        <f t="shared" si="13"/>
        <v>2353.3999999999996</v>
      </c>
      <c r="E256" s="77">
        <f t="shared" si="14"/>
        <v>2521.5</v>
      </c>
      <c r="F256" s="66">
        <f t="shared" si="15"/>
        <v>2689.6000000000004</v>
      </c>
      <c r="G256" s="69">
        <v>3362</v>
      </c>
      <c r="H256" s="68"/>
    </row>
    <row r="257" spans="1:8" s="8" customFormat="1" ht="15">
      <c r="A257" s="18" t="s">
        <v>1411</v>
      </c>
      <c r="B257" s="48"/>
      <c r="C257" s="87"/>
      <c r="D257" s="87"/>
      <c r="E257" s="77"/>
      <c r="F257" s="66"/>
      <c r="G257" s="70"/>
      <c r="H257" s="68"/>
    </row>
    <row r="258" spans="1:8" s="3" customFormat="1" ht="14.25">
      <c r="A258" s="30" t="s">
        <v>1412</v>
      </c>
      <c r="B258" s="48" t="s">
        <v>1718</v>
      </c>
      <c r="C258" s="87">
        <f t="shared" si="12"/>
        <v>492.05</v>
      </c>
      <c r="D258" s="87">
        <f t="shared" si="13"/>
        <v>529.9</v>
      </c>
      <c r="E258" s="77">
        <f t="shared" si="14"/>
        <v>567.75</v>
      </c>
      <c r="F258" s="66">
        <f t="shared" si="15"/>
        <v>605.6</v>
      </c>
      <c r="G258" s="69">
        <v>757</v>
      </c>
      <c r="H258" s="68"/>
    </row>
    <row r="259" spans="1:8" s="3" customFormat="1" ht="14.25">
      <c r="A259" s="30" t="s">
        <v>1413</v>
      </c>
      <c r="B259" s="48" t="s">
        <v>1719</v>
      </c>
      <c r="C259" s="87">
        <f t="shared" si="12"/>
        <v>492.05</v>
      </c>
      <c r="D259" s="87">
        <f t="shared" si="13"/>
        <v>529.9</v>
      </c>
      <c r="E259" s="77">
        <f t="shared" si="14"/>
        <v>567.75</v>
      </c>
      <c r="F259" s="66">
        <f t="shared" si="15"/>
        <v>605.6</v>
      </c>
      <c r="G259" s="69">
        <v>757</v>
      </c>
      <c r="H259" s="68"/>
    </row>
    <row r="260" spans="1:8" s="3" customFormat="1" ht="14.25">
      <c r="A260" s="30" t="s">
        <v>1414</v>
      </c>
      <c r="B260" s="48" t="s">
        <v>1720</v>
      </c>
      <c r="C260" s="87">
        <f t="shared" si="12"/>
        <v>492.05</v>
      </c>
      <c r="D260" s="87">
        <f t="shared" si="13"/>
        <v>529.9</v>
      </c>
      <c r="E260" s="77">
        <f t="shared" si="14"/>
        <v>567.75</v>
      </c>
      <c r="F260" s="66">
        <f t="shared" si="15"/>
        <v>605.6</v>
      </c>
      <c r="G260" s="69">
        <v>757</v>
      </c>
      <c r="H260" s="68"/>
    </row>
    <row r="261" spans="1:8" s="3" customFormat="1" ht="14.25">
      <c r="A261" s="30" t="s">
        <v>932</v>
      </c>
      <c r="B261" s="20" t="s">
        <v>1721</v>
      </c>
      <c r="C261" s="87">
        <f t="shared" si="12"/>
        <v>553.8000000000001</v>
      </c>
      <c r="D261" s="87">
        <f t="shared" si="13"/>
        <v>596.4</v>
      </c>
      <c r="E261" s="77">
        <f t="shared" si="14"/>
        <v>639</v>
      </c>
      <c r="F261" s="66">
        <f t="shared" si="15"/>
        <v>681.6</v>
      </c>
      <c r="G261" s="69">
        <v>852</v>
      </c>
      <c r="H261" s="68"/>
    </row>
    <row r="262" spans="1:8" s="3" customFormat="1" ht="14.25">
      <c r="A262" s="30" t="s">
        <v>933</v>
      </c>
      <c r="B262" s="20" t="s">
        <v>1722</v>
      </c>
      <c r="C262" s="87">
        <f t="shared" si="12"/>
        <v>553.8000000000001</v>
      </c>
      <c r="D262" s="87">
        <f t="shared" si="13"/>
        <v>596.4</v>
      </c>
      <c r="E262" s="77">
        <f t="shared" si="14"/>
        <v>639</v>
      </c>
      <c r="F262" s="66">
        <f t="shared" si="15"/>
        <v>681.6</v>
      </c>
      <c r="G262" s="69">
        <v>852</v>
      </c>
      <c r="H262" s="68"/>
    </row>
    <row r="263" spans="1:8" s="3" customFormat="1" ht="14.25">
      <c r="A263" s="30" t="s">
        <v>934</v>
      </c>
      <c r="B263" s="20" t="s">
        <v>1723</v>
      </c>
      <c r="C263" s="87">
        <f t="shared" si="12"/>
        <v>553.8000000000001</v>
      </c>
      <c r="D263" s="87">
        <f t="shared" si="13"/>
        <v>596.4</v>
      </c>
      <c r="E263" s="77">
        <f t="shared" si="14"/>
        <v>639</v>
      </c>
      <c r="F263" s="66">
        <f t="shared" si="15"/>
        <v>681.6</v>
      </c>
      <c r="G263" s="69">
        <v>852</v>
      </c>
      <c r="H263" s="68"/>
    </row>
    <row r="264" spans="1:8" s="3" customFormat="1" ht="14.25">
      <c r="A264" s="30" t="s">
        <v>935</v>
      </c>
      <c r="B264" s="20" t="s">
        <v>1724</v>
      </c>
      <c r="C264" s="87">
        <f t="shared" si="12"/>
        <v>594.75</v>
      </c>
      <c r="D264" s="87">
        <f t="shared" si="13"/>
        <v>640.5</v>
      </c>
      <c r="E264" s="77">
        <f t="shared" si="14"/>
        <v>686.25</v>
      </c>
      <c r="F264" s="66">
        <f t="shared" si="15"/>
        <v>732</v>
      </c>
      <c r="G264" s="69">
        <v>915</v>
      </c>
      <c r="H264" s="68"/>
    </row>
    <row r="265" spans="1:8" s="3" customFormat="1" ht="14.25">
      <c r="A265" s="30" t="s">
        <v>936</v>
      </c>
      <c r="B265" s="20" t="s">
        <v>1725</v>
      </c>
      <c r="C265" s="87">
        <f aca="true" t="shared" si="16" ref="C265:C328">SUM(G265*0.65)</f>
        <v>594.75</v>
      </c>
      <c r="D265" s="87">
        <f aca="true" t="shared" si="17" ref="D265:D328">SUM(G265*0.7)</f>
        <v>640.5</v>
      </c>
      <c r="E265" s="77">
        <f aca="true" t="shared" si="18" ref="E265:E328">SUM(G265*0.75)</f>
        <v>686.25</v>
      </c>
      <c r="F265" s="66">
        <f aca="true" t="shared" si="19" ref="F265:F328">SUM(G265*0.8)</f>
        <v>732</v>
      </c>
      <c r="G265" s="69">
        <v>915</v>
      </c>
      <c r="H265" s="68"/>
    </row>
    <row r="266" spans="1:8" s="3" customFormat="1" ht="14.25">
      <c r="A266" s="30" t="s">
        <v>937</v>
      </c>
      <c r="B266" s="20" t="s">
        <v>1726</v>
      </c>
      <c r="C266" s="87">
        <f t="shared" si="16"/>
        <v>594.75</v>
      </c>
      <c r="D266" s="87">
        <f t="shared" si="17"/>
        <v>640.5</v>
      </c>
      <c r="E266" s="77">
        <f t="shared" si="18"/>
        <v>686.25</v>
      </c>
      <c r="F266" s="66">
        <f t="shared" si="19"/>
        <v>732</v>
      </c>
      <c r="G266" s="69">
        <v>915</v>
      </c>
      <c r="H266" s="68"/>
    </row>
    <row r="267" spans="1:8" s="3" customFormat="1" ht="15">
      <c r="A267" s="125" t="s">
        <v>72</v>
      </c>
      <c r="B267" s="126"/>
      <c r="C267" s="87"/>
      <c r="D267" s="87"/>
      <c r="E267" s="77"/>
      <c r="F267" s="66"/>
      <c r="G267" s="127"/>
      <c r="H267" s="68"/>
    </row>
    <row r="268" spans="1:8" s="3" customFormat="1" ht="14.25">
      <c r="A268" s="128" t="s">
        <v>1339</v>
      </c>
      <c r="B268" s="129" t="s">
        <v>1340</v>
      </c>
      <c r="C268" s="87">
        <f t="shared" si="16"/>
        <v>1566.487</v>
      </c>
      <c r="D268" s="87">
        <f t="shared" si="17"/>
        <v>1686.9859999999999</v>
      </c>
      <c r="E268" s="77">
        <f t="shared" si="18"/>
        <v>1807.4850000000001</v>
      </c>
      <c r="F268" s="66">
        <f t="shared" si="19"/>
        <v>1927.9840000000002</v>
      </c>
      <c r="G268" s="127">
        <v>2409.98</v>
      </c>
      <c r="H268" s="111"/>
    </row>
    <row r="269" spans="1:8" s="3" customFormat="1" ht="14.25">
      <c r="A269" s="128" t="s">
        <v>1341</v>
      </c>
      <c r="B269" s="129" t="s">
        <v>1342</v>
      </c>
      <c r="C269" s="87">
        <f t="shared" si="16"/>
        <v>1566.487</v>
      </c>
      <c r="D269" s="87">
        <f t="shared" si="17"/>
        <v>1686.9859999999999</v>
      </c>
      <c r="E269" s="77">
        <f t="shared" si="18"/>
        <v>1807.4850000000001</v>
      </c>
      <c r="F269" s="66">
        <f t="shared" si="19"/>
        <v>1927.9840000000002</v>
      </c>
      <c r="G269" s="127">
        <v>2409.98</v>
      </c>
      <c r="H269" s="111"/>
    </row>
    <row r="270" spans="1:8" s="3" customFormat="1" ht="14.25">
      <c r="A270" s="128" t="s">
        <v>1343</v>
      </c>
      <c r="B270" s="129" t="s">
        <v>1344</v>
      </c>
      <c r="C270" s="87">
        <f t="shared" si="16"/>
        <v>1566.487</v>
      </c>
      <c r="D270" s="87">
        <f t="shared" si="17"/>
        <v>1686.9859999999999</v>
      </c>
      <c r="E270" s="77">
        <f t="shared" si="18"/>
        <v>1807.4850000000001</v>
      </c>
      <c r="F270" s="66">
        <f t="shared" si="19"/>
        <v>1927.9840000000002</v>
      </c>
      <c r="G270" s="127">
        <v>2409.98</v>
      </c>
      <c r="H270" s="111"/>
    </row>
    <row r="271" spans="1:8" s="3" customFormat="1" ht="14.25">
      <c r="A271" s="128" t="s">
        <v>1345</v>
      </c>
      <c r="B271" s="130" t="s">
        <v>1346</v>
      </c>
      <c r="C271" s="87">
        <f t="shared" si="16"/>
        <v>1641.4904999999999</v>
      </c>
      <c r="D271" s="87">
        <f t="shared" si="17"/>
        <v>1767.7589999999998</v>
      </c>
      <c r="E271" s="77">
        <f t="shared" si="18"/>
        <v>1894.0275</v>
      </c>
      <c r="F271" s="66">
        <f t="shared" si="19"/>
        <v>2020.296</v>
      </c>
      <c r="G271" s="127">
        <v>2525.37</v>
      </c>
      <c r="H271" s="111"/>
    </row>
    <row r="272" spans="1:8" s="3" customFormat="1" ht="14.25">
      <c r="A272" s="128" t="s">
        <v>1347</v>
      </c>
      <c r="B272" s="130" t="s">
        <v>1348</v>
      </c>
      <c r="C272" s="87">
        <f t="shared" si="16"/>
        <v>1641.4904999999999</v>
      </c>
      <c r="D272" s="87">
        <f t="shared" si="17"/>
        <v>1767.7589999999998</v>
      </c>
      <c r="E272" s="77">
        <f t="shared" si="18"/>
        <v>1894.0275</v>
      </c>
      <c r="F272" s="66">
        <f t="shared" si="19"/>
        <v>2020.296</v>
      </c>
      <c r="G272" s="127">
        <v>2525.37</v>
      </c>
      <c r="H272" s="111"/>
    </row>
    <row r="273" spans="1:8" s="3" customFormat="1" ht="14.25">
      <c r="A273" s="128" t="s">
        <v>1349</v>
      </c>
      <c r="B273" s="130" t="s">
        <v>1350</v>
      </c>
      <c r="C273" s="87">
        <f t="shared" si="16"/>
        <v>1641.4904999999999</v>
      </c>
      <c r="D273" s="87">
        <f t="shared" si="17"/>
        <v>1767.7589999999998</v>
      </c>
      <c r="E273" s="77">
        <f t="shared" si="18"/>
        <v>1894.0275</v>
      </c>
      <c r="F273" s="66">
        <f t="shared" si="19"/>
        <v>2020.296</v>
      </c>
      <c r="G273" s="127">
        <v>2525.37</v>
      </c>
      <c r="H273" s="111"/>
    </row>
    <row r="274" spans="1:8" s="3" customFormat="1" ht="14.25">
      <c r="A274" s="128" t="s">
        <v>1351</v>
      </c>
      <c r="B274" s="130" t="s">
        <v>1352</v>
      </c>
      <c r="C274" s="87">
        <f t="shared" si="16"/>
        <v>1667.9715</v>
      </c>
      <c r="D274" s="87">
        <f t="shared" si="17"/>
        <v>1796.277</v>
      </c>
      <c r="E274" s="77">
        <f t="shared" si="18"/>
        <v>1924.5825</v>
      </c>
      <c r="F274" s="66">
        <f t="shared" si="19"/>
        <v>2052.8880000000004</v>
      </c>
      <c r="G274" s="127">
        <v>2566.11</v>
      </c>
      <c r="H274" s="111"/>
    </row>
    <row r="275" spans="1:8" s="3" customFormat="1" ht="14.25">
      <c r="A275" s="128" t="s">
        <v>1353</v>
      </c>
      <c r="B275" s="130" t="s">
        <v>1354</v>
      </c>
      <c r="C275" s="87">
        <f t="shared" si="16"/>
        <v>1667.9715</v>
      </c>
      <c r="D275" s="87">
        <f t="shared" si="17"/>
        <v>1796.277</v>
      </c>
      <c r="E275" s="77">
        <f t="shared" si="18"/>
        <v>1924.5825</v>
      </c>
      <c r="F275" s="66">
        <f t="shared" si="19"/>
        <v>2052.8880000000004</v>
      </c>
      <c r="G275" s="127">
        <v>2566.11</v>
      </c>
      <c r="H275" s="111"/>
    </row>
    <row r="276" spans="1:8" s="3" customFormat="1" ht="14.25">
      <c r="A276" s="128" t="s">
        <v>1355</v>
      </c>
      <c r="B276" s="130" t="s">
        <v>1378</v>
      </c>
      <c r="C276" s="87">
        <f t="shared" si="16"/>
        <v>1667.9715</v>
      </c>
      <c r="D276" s="87">
        <f t="shared" si="17"/>
        <v>1796.277</v>
      </c>
      <c r="E276" s="77">
        <f t="shared" si="18"/>
        <v>1924.5825</v>
      </c>
      <c r="F276" s="66">
        <f t="shared" si="19"/>
        <v>2052.8880000000004</v>
      </c>
      <c r="G276" s="127">
        <v>2566.11</v>
      </c>
      <c r="H276" s="111"/>
    </row>
    <row r="277" spans="1:8" s="3" customFormat="1" ht="14.25">
      <c r="A277" s="130" t="s">
        <v>1379</v>
      </c>
      <c r="B277" s="131" t="s">
        <v>1380</v>
      </c>
      <c r="C277" s="87">
        <f t="shared" si="16"/>
        <v>1921.2245</v>
      </c>
      <c r="D277" s="87">
        <f t="shared" si="17"/>
        <v>2069.011</v>
      </c>
      <c r="E277" s="77">
        <f t="shared" si="18"/>
        <v>2216.7975</v>
      </c>
      <c r="F277" s="66">
        <f t="shared" si="19"/>
        <v>2364.5840000000003</v>
      </c>
      <c r="G277" s="127">
        <v>2955.73</v>
      </c>
      <c r="H277" s="111"/>
    </row>
    <row r="278" spans="1:8" s="3" customFormat="1" ht="14.25">
      <c r="A278" s="130" t="s">
        <v>1381</v>
      </c>
      <c r="B278" s="131" t="s">
        <v>1382</v>
      </c>
      <c r="C278" s="87">
        <f t="shared" si="16"/>
        <v>1921.2245</v>
      </c>
      <c r="D278" s="87">
        <f t="shared" si="17"/>
        <v>2069.011</v>
      </c>
      <c r="E278" s="77">
        <f t="shared" si="18"/>
        <v>2216.7975</v>
      </c>
      <c r="F278" s="66">
        <f t="shared" si="19"/>
        <v>2364.5840000000003</v>
      </c>
      <c r="G278" s="127">
        <v>2955.73</v>
      </c>
      <c r="H278" s="111"/>
    </row>
    <row r="279" spans="1:8" s="3" customFormat="1" ht="14.25">
      <c r="A279" s="130" t="s">
        <v>501</v>
      </c>
      <c r="B279" s="131" t="s">
        <v>502</v>
      </c>
      <c r="C279" s="87">
        <f t="shared" si="16"/>
        <v>1921.2245</v>
      </c>
      <c r="D279" s="87">
        <f t="shared" si="17"/>
        <v>2069.011</v>
      </c>
      <c r="E279" s="77">
        <f t="shared" si="18"/>
        <v>2216.7975</v>
      </c>
      <c r="F279" s="66">
        <f t="shared" si="19"/>
        <v>2364.5840000000003</v>
      </c>
      <c r="G279" s="127">
        <v>2955.73</v>
      </c>
      <c r="H279" s="111"/>
    </row>
    <row r="280" spans="1:8" s="3" customFormat="1" ht="14.25">
      <c r="A280" s="130" t="s">
        <v>503</v>
      </c>
      <c r="B280" s="131" t="s">
        <v>504</v>
      </c>
      <c r="C280" s="87">
        <f t="shared" si="16"/>
        <v>1983.3775</v>
      </c>
      <c r="D280" s="87">
        <f t="shared" si="17"/>
        <v>2135.9449999999997</v>
      </c>
      <c r="E280" s="77">
        <f t="shared" si="18"/>
        <v>2288.5125</v>
      </c>
      <c r="F280" s="66">
        <f t="shared" si="19"/>
        <v>2441.08</v>
      </c>
      <c r="G280" s="127">
        <v>3051.35</v>
      </c>
      <c r="H280" s="111"/>
    </row>
    <row r="281" spans="1:8" s="3" customFormat="1" ht="14.25">
      <c r="A281" s="130" t="s">
        <v>505</v>
      </c>
      <c r="B281" s="131" t="s">
        <v>506</v>
      </c>
      <c r="C281" s="87">
        <f t="shared" si="16"/>
        <v>1983.3775</v>
      </c>
      <c r="D281" s="87">
        <f t="shared" si="17"/>
        <v>2135.9449999999997</v>
      </c>
      <c r="E281" s="77">
        <f t="shared" si="18"/>
        <v>2288.5125</v>
      </c>
      <c r="F281" s="66">
        <f t="shared" si="19"/>
        <v>2441.08</v>
      </c>
      <c r="G281" s="127">
        <v>3051.35</v>
      </c>
      <c r="H281" s="111"/>
    </row>
    <row r="282" spans="1:8" s="3" customFormat="1" ht="14.25">
      <c r="A282" s="130" t="s">
        <v>507</v>
      </c>
      <c r="B282" s="131" t="s">
        <v>508</v>
      </c>
      <c r="C282" s="87">
        <f t="shared" si="16"/>
        <v>1983.3775</v>
      </c>
      <c r="D282" s="87">
        <f t="shared" si="17"/>
        <v>2135.9449999999997</v>
      </c>
      <c r="E282" s="77">
        <f t="shared" si="18"/>
        <v>2288.5125</v>
      </c>
      <c r="F282" s="66">
        <f t="shared" si="19"/>
        <v>2441.08</v>
      </c>
      <c r="G282" s="127">
        <v>3051.35</v>
      </c>
      <c r="H282" s="111"/>
    </row>
    <row r="283" spans="1:8" s="3" customFormat="1" ht="14.25">
      <c r="A283" s="130" t="s">
        <v>509</v>
      </c>
      <c r="B283" s="131" t="s">
        <v>510</v>
      </c>
      <c r="C283" s="87">
        <f t="shared" si="16"/>
        <v>2022.1045</v>
      </c>
      <c r="D283" s="87">
        <f t="shared" si="17"/>
        <v>2177.651</v>
      </c>
      <c r="E283" s="77">
        <f t="shared" si="18"/>
        <v>2333.1974999999998</v>
      </c>
      <c r="F283" s="66">
        <f t="shared" si="19"/>
        <v>2488.744</v>
      </c>
      <c r="G283" s="127">
        <v>3110.93</v>
      </c>
      <c r="H283" s="111"/>
    </row>
    <row r="284" spans="1:8" s="3" customFormat="1" ht="14.25">
      <c r="A284" s="130" t="s">
        <v>511</v>
      </c>
      <c r="B284" s="131" t="s">
        <v>512</v>
      </c>
      <c r="C284" s="87">
        <f t="shared" si="16"/>
        <v>2022.1045</v>
      </c>
      <c r="D284" s="87">
        <f t="shared" si="17"/>
        <v>2177.651</v>
      </c>
      <c r="E284" s="77">
        <f t="shared" si="18"/>
        <v>2333.1974999999998</v>
      </c>
      <c r="F284" s="66">
        <f t="shared" si="19"/>
        <v>2488.744</v>
      </c>
      <c r="G284" s="127">
        <v>3110.93</v>
      </c>
      <c r="H284" s="111"/>
    </row>
    <row r="285" spans="1:8" s="3" customFormat="1" ht="14.25">
      <c r="A285" s="130" t="s">
        <v>513</v>
      </c>
      <c r="B285" s="131" t="s">
        <v>514</v>
      </c>
      <c r="C285" s="87">
        <f t="shared" si="16"/>
        <v>2022.1045</v>
      </c>
      <c r="D285" s="87">
        <f t="shared" si="17"/>
        <v>2177.651</v>
      </c>
      <c r="E285" s="77">
        <f t="shared" si="18"/>
        <v>2333.1974999999998</v>
      </c>
      <c r="F285" s="66">
        <f t="shared" si="19"/>
        <v>2488.744</v>
      </c>
      <c r="G285" s="127">
        <v>3110.93</v>
      </c>
      <c r="H285" s="111"/>
    </row>
    <row r="286" spans="1:8" s="3" customFormat="1" ht="14.25">
      <c r="A286" s="128" t="s">
        <v>515</v>
      </c>
      <c r="B286" s="129" t="s">
        <v>516</v>
      </c>
      <c r="C286" s="87">
        <f t="shared" si="16"/>
        <v>1560.5980000000002</v>
      </c>
      <c r="D286" s="87">
        <f t="shared" si="17"/>
        <v>1680.644</v>
      </c>
      <c r="E286" s="77">
        <f t="shared" si="18"/>
        <v>1800.69</v>
      </c>
      <c r="F286" s="66">
        <f t="shared" si="19"/>
        <v>1920.736</v>
      </c>
      <c r="G286" s="127">
        <v>2400.92</v>
      </c>
      <c r="H286" s="111"/>
    </row>
    <row r="287" spans="1:8" s="3" customFormat="1" ht="14.25">
      <c r="A287" s="128" t="s">
        <v>517</v>
      </c>
      <c r="B287" s="129" t="s">
        <v>518</v>
      </c>
      <c r="C287" s="87">
        <f t="shared" si="16"/>
        <v>1560.5980000000002</v>
      </c>
      <c r="D287" s="87">
        <f t="shared" si="17"/>
        <v>1680.644</v>
      </c>
      <c r="E287" s="77">
        <f t="shared" si="18"/>
        <v>1800.69</v>
      </c>
      <c r="F287" s="66">
        <f t="shared" si="19"/>
        <v>1920.736</v>
      </c>
      <c r="G287" s="127">
        <v>2400.92</v>
      </c>
      <c r="H287" s="111"/>
    </row>
    <row r="288" spans="1:8" s="3" customFormat="1" ht="14.25">
      <c r="A288" s="128" t="s">
        <v>519</v>
      </c>
      <c r="B288" s="129" t="s">
        <v>520</v>
      </c>
      <c r="C288" s="87">
        <f t="shared" si="16"/>
        <v>1560.5980000000002</v>
      </c>
      <c r="D288" s="87">
        <f t="shared" si="17"/>
        <v>1680.644</v>
      </c>
      <c r="E288" s="77">
        <f t="shared" si="18"/>
        <v>1800.69</v>
      </c>
      <c r="F288" s="66">
        <f t="shared" si="19"/>
        <v>1920.736</v>
      </c>
      <c r="G288" s="127">
        <v>2400.92</v>
      </c>
      <c r="H288" s="111"/>
    </row>
    <row r="289" spans="1:8" s="3" customFormat="1" ht="14.25">
      <c r="A289" s="128" t="s">
        <v>521</v>
      </c>
      <c r="B289" s="130" t="s">
        <v>522</v>
      </c>
      <c r="C289" s="87">
        <f t="shared" si="16"/>
        <v>1605.5</v>
      </c>
      <c r="D289" s="87">
        <f t="shared" si="17"/>
        <v>1729</v>
      </c>
      <c r="E289" s="77">
        <f t="shared" si="18"/>
        <v>1852.5</v>
      </c>
      <c r="F289" s="66">
        <f t="shared" si="19"/>
        <v>1976</v>
      </c>
      <c r="G289" s="127">
        <v>2470</v>
      </c>
      <c r="H289" s="111"/>
    </row>
    <row r="290" spans="1:8" s="3" customFormat="1" ht="14.25">
      <c r="A290" s="128" t="s">
        <v>523</v>
      </c>
      <c r="B290" s="130" t="s">
        <v>524</v>
      </c>
      <c r="C290" s="87">
        <f t="shared" si="16"/>
        <v>1605.5</v>
      </c>
      <c r="D290" s="87">
        <f t="shared" si="17"/>
        <v>1729</v>
      </c>
      <c r="E290" s="77">
        <f t="shared" si="18"/>
        <v>1852.5</v>
      </c>
      <c r="F290" s="66">
        <f t="shared" si="19"/>
        <v>1976</v>
      </c>
      <c r="G290" s="127">
        <v>2470</v>
      </c>
      <c r="H290" s="111"/>
    </row>
    <row r="291" spans="1:8" s="3" customFormat="1" ht="14.25">
      <c r="A291" s="128" t="s">
        <v>525</v>
      </c>
      <c r="B291" s="130" t="s">
        <v>526</v>
      </c>
      <c r="C291" s="87">
        <f t="shared" si="16"/>
        <v>1605.5</v>
      </c>
      <c r="D291" s="87">
        <f t="shared" si="17"/>
        <v>1729</v>
      </c>
      <c r="E291" s="77">
        <f t="shared" si="18"/>
        <v>1852.5</v>
      </c>
      <c r="F291" s="66">
        <f t="shared" si="19"/>
        <v>1976</v>
      </c>
      <c r="G291" s="127">
        <v>2470</v>
      </c>
      <c r="H291" s="111"/>
    </row>
    <row r="292" spans="1:8" s="3" customFormat="1" ht="14.25">
      <c r="A292" s="128" t="s">
        <v>527</v>
      </c>
      <c r="B292" s="130" t="s">
        <v>528</v>
      </c>
      <c r="C292" s="87">
        <f t="shared" si="16"/>
        <v>1662.0825000000002</v>
      </c>
      <c r="D292" s="87">
        <f t="shared" si="17"/>
        <v>1789.935</v>
      </c>
      <c r="E292" s="77">
        <f t="shared" si="18"/>
        <v>1917.7875000000001</v>
      </c>
      <c r="F292" s="66">
        <f t="shared" si="19"/>
        <v>2045.6400000000003</v>
      </c>
      <c r="G292" s="127">
        <v>2557.05</v>
      </c>
      <c r="H292" s="111"/>
    </row>
    <row r="293" spans="1:8" s="3" customFormat="1" ht="14.25">
      <c r="A293" s="128" t="s">
        <v>529</v>
      </c>
      <c r="B293" s="130" t="s">
        <v>530</v>
      </c>
      <c r="C293" s="87">
        <f t="shared" si="16"/>
        <v>1662.0825000000002</v>
      </c>
      <c r="D293" s="87">
        <f t="shared" si="17"/>
        <v>1789.935</v>
      </c>
      <c r="E293" s="77">
        <f t="shared" si="18"/>
        <v>1917.7875000000001</v>
      </c>
      <c r="F293" s="66">
        <f t="shared" si="19"/>
        <v>2045.6400000000003</v>
      </c>
      <c r="G293" s="127">
        <v>2557.05</v>
      </c>
      <c r="H293" s="111"/>
    </row>
    <row r="294" spans="1:8" s="3" customFormat="1" ht="14.25">
      <c r="A294" s="128" t="s">
        <v>531</v>
      </c>
      <c r="B294" s="130" t="s">
        <v>532</v>
      </c>
      <c r="C294" s="87">
        <f t="shared" si="16"/>
        <v>1662.0825000000002</v>
      </c>
      <c r="D294" s="87">
        <f t="shared" si="17"/>
        <v>1789.935</v>
      </c>
      <c r="E294" s="77">
        <f t="shared" si="18"/>
        <v>1917.7875000000001</v>
      </c>
      <c r="F294" s="66">
        <f t="shared" si="19"/>
        <v>2045.6400000000003</v>
      </c>
      <c r="G294" s="127">
        <v>2557.05</v>
      </c>
      <c r="H294" s="111"/>
    </row>
    <row r="295" spans="1:8" s="3" customFormat="1" ht="14.25">
      <c r="A295" s="130" t="s">
        <v>533</v>
      </c>
      <c r="B295" s="131" t="s">
        <v>534</v>
      </c>
      <c r="C295" s="87">
        <f t="shared" si="16"/>
        <v>1917.4805</v>
      </c>
      <c r="D295" s="87">
        <f t="shared" si="17"/>
        <v>2064.979</v>
      </c>
      <c r="E295" s="77">
        <f t="shared" si="18"/>
        <v>2212.4775</v>
      </c>
      <c r="F295" s="66">
        <f t="shared" si="19"/>
        <v>2359.976</v>
      </c>
      <c r="G295" s="127">
        <v>2949.97</v>
      </c>
      <c r="H295" s="111"/>
    </row>
    <row r="296" spans="1:8" s="3" customFormat="1" ht="14.25">
      <c r="A296" s="130" t="s">
        <v>535</v>
      </c>
      <c r="B296" s="131" t="s">
        <v>536</v>
      </c>
      <c r="C296" s="87">
        <f t="shared" si="16"/>
        <v>1917.4805</v>
      </c>
      <c r="D296" s="87">
        <f t="shared" si="17"/>
        <v>2064.979</v>
      </c>
      <c r="E296" s="77">
        <f t="shared" si="18"/>
        <v>2212.4775</v>
      </c>
      <c r="F296" s="66">
        <f t="shared" si="19"/>
        <v>2359.976</v>
      </c>
      <c r="G296" s="127">
        <v>2949.97</v>
      </c>
      <c r="H296" s="111"/>
    </row>
    <row r="297" spans="1:8" s="3" customFormat="1" ht="14.25">
      <c r="A297" s="130" t="s">
        <v>537</v>
      </c>
      <c r="B297" s="131" t="s">
        <v>538</v>
      </c>
      <c r="C297" s="87">
        <f t="shared" si="16"/>
        <v>1917.4805</v>
      </c>
      <c r="D297" s="87">
        <f t="shared" si="17"/>
        <v>2064.979</v>
      </c>
      <c r="E297" s="77">
        <f t="shared" si="18"/>
        <v>2212.4775</v>
      </c>
      <c r="F297" s="66">
        <f t="shared" si="19"/>
        <v>2359.976</v>
      </c>
      <c r="G297" s="127">
        <v>2949.97</v>
      </c>
      <c r="H297" s="111"/>
    </row>
    <row r="298" spans="1:8" s="3" customFormat="1" ht="14.25">
      <c r="A298" s="130" t="s">
        <v>1777</v>
      </c>
      <c r="B298" s="131" t="s">
        <v>1778</v>
      </c>
      <c r="C298" s="87">
        <f t="shared" si="16"/>
        <v>1978.8210000000001</v>
      </c>
      <c r="D298" s="87">
        <f t="shared" si="17"/>
        <v>2131.038</v>
      </c>
      <c r="E298" s="77">
        <f t="shared" si="18"/>
        <v>2283.255</v>
      </c>
      <c r="F298" s="66">
        <f t="shared" si="19"/>
        <v>2435.472</v>
      </c>
      <c r="G298" s="127">
        <v>3044.34</v>
      </c>
      <c r="H298" s="111"/>
    </row>
    <row r="299" spans="1:8" s="3" customFormat="1" ht="14.25">
      <c r="A299" s="130" t="s">
        <v>1779</v>
      </c>
      <c r="B299" s="131" t="s">
        <v>1780</v>
      </c>
      <c r="C299" s="87">
        <f t="shared" si="16"/>
        <v>1978.8210000000001</v>
      </c>
      <c r="D299" s="87">
        <f t="shared" si="17"/>
        <v>2131.038</v>
      </c>
      <c r="E299" s="77">
        <f t="shared" si="18"/>
        <v>2283.255</v>
      </c>
      <c r="F299" s="66">
        <f t="shared" si="19"/>
        <v>2435.472</v>
      </c>
      <c r="G299" s="127">
        <v>3044.34</v>
      </c>
      <c r="H299" s="111"/>
    </row>
    <row r="300" spans="1:8" s="3" customFormat="1" ht="14.25">
      <c r="A300" s="130" t="s">
        <v>1781</v>
      </c>
      <c r="B300" s="131" t="s">
        <v>1782</v>
      </c>
      <c r="C300" s="87">
        <f t="shared" si="16"/>
        <v>1978.8210000000001</v>
      </c>
      <c r="D300" s="87">
        <f t="shared" si="17"/>
        <v>2131.038</v>
      </c>
      <c r="E300" s="77">
        <f t="shared" si="18"/>
        <v>2283.255</v>
      </c>
      <c r="F300" s="66">
        <f t="shared" si="19"/>
        <v>2435.472</v>
      </c>
      <c r="G300" s="127">
        <v>3044.34</v>
      </c>
      <c r="H300" s="111"/>
    </row>
    <row r="301" spans="1:8" s="3" customFormat="1" ht="14.25">
      <c r="A301" s="130" t="s">
        <v>1783</v>
      </c>
      <c r="B301" s="131" t="s">
        <v>1784</v>
      </c>
      <c r="C301" s="87">
        <f t="shared" si="16"/>
        <v>2017.457</v>
      </c>
      <c r="D301" s="87">
        <f t="shared" si="17"/>
        <v>2172.646</v>
      </c>
      <c r="E301" s="77">
        <f t="shared" si="18"/>
        <v>2327.835</v>
      </c>
      <c r="F301" s="66">
        <f t="shared" si="19"/>
        <v>2483.0240000000003</v>
      </c>
      <c r="G301" s="127">
        <v>3103.78</v>
      </c>
      <c r="H301" s="111"/>
    </row>
    <row r="302" spans="1:8" s="3" customFormat="1" ht="14.25">
      <c r="A302" s="130" t="s">
        <v>1785</v>
      </c>
      <c r="B302" s="131" t="s">
        <v>1786</v>
      </c>
      <c r="C302" s="87">
        <f t="shared" si="16"/>
        <v>2017.457</v>
      </c>
      <c r="D302" s="87">
        <f t="shared" si="17"/>
        <v>2172.646</v>
      </c>
      <c r="E302" s="77">
        <f t="shared" si="18"/>
        <v>2327.835</v>
      </c>
      <c r="F302" s="66">
        <f t="shared" si="19"/>
        <v>2483.0240000000003</v>
      </c>
      <c r="G302" s="127">
        <v>3103.78</v>
      </c>
      <c r="H302" s="111"/>
    </row>
    <row r="303" spans="1:8" s="3" customFormat="1" ht="14.25">
      <c r="A303" s="130" t="s">
        <v>1787</v>
      </c>
      <c r="B303" s="131" t="s">
        <v>1788</v>
      </c>
      <c r="C303" s="87">
        <f t="shared" si="16"/>
        <v>2017.457</v>
      </c>
      <c r="D303" s="87">
        <f t="shared" si="17"/>
        <v>2172.646</v>
      </c>
      <c r="E303" s="77">
        <f t="shared" si="18"/>
        <v>2327.835</v>
      </c>
      <c r="F303" s="66">
        <f t="shared" si="19"/>
        <v>2483.0240000000003</v>
      </c>
      <c r="G303" s="127">
        <v>3103.78</v>
      </c>
      <c r="H303" s="111"/>
    </row>
    <row r="304" spans="1:8" s="3" customFormat="1" ht="14.25">
      <c r="A304" s="30" t="s">
        <v>1116</v>
      </c>
      <c r="B304" s="48" t="s">
        <v>1869</v>
      </c>
      <c r="C304" s="87">
        <f t="shared" si="16"/>
        <v>784.5500000000001</v>
      </c>
      <c r="D304" s="87">
        <f t="shared" si="17"/>
        <v>844.9</v>
      </c>
      <c r="E304" s="77">
        <f t="shared" si="18"/>
        <v>905.25</v>
      </c>
      <c r="F304" s="69">
        <f t="shared" si="19"/>
        <v>965.6</v>
      </c>
      <c r="G304" s="69">
        <v>1207</v>
      </c>
      <c r="H304" s="68"/>
    </row>
    <row r="305" spans="1:8" s="3" customFormat="1" ht="14.25">
      <c r="A305" s="30" t="s">
        <v>1117</v>
      </c>
      <c r="B305" s="48" t="s">
        <v>1870</v>
      </c>
      <c r="C305" s="87">
        <f t="shared" si="16"/>
        <v>784.5500000000001</v>
      </c>
      <c r="D305" s="87">
        <f t="shared" si="17"/>
        <v>844.9</v>
      </c>
      <c r="E305" s="77">
        <f t="shared" si="18"/>
        <v>905.25</v>
      </c>
      <c r="F305" s="69">
        <f t="shared" si="19"/>
        <v>965.6</v>
      </c>
      <c r="G305" s="69">
        <v>1207</v>
      </c>
      <c r="H305" s="68"/>
    </row>
    <row r="306" spans="1:8" s="3" customFormat="1" ht="14.25">
      <c r="A306" s="30" t="s">
        <v>1867</v>
      </c>
      <c r="B306" s="48" t="s">
        <v>1871</v>
      </c>
      <c r="C306" s="87">
        <f t="shared" si="16"/>
        <v>1082.25</v>
      </c>
      <c r="D306" s="87">
        <f t="shared" si="17"/>
        <v>1165.5</v>
      </c>
      <c r="E306" s="77">
        <f t="shared" si="18"/>
        <v>1248.75</v>
      </c>
      <c r="F306" s="69">
        <f t="shared" si="19"/>
        <v>1332</v>
      </c>
      <c r="G306" s="69">
        <v>1665</v>
      </c>
      <c r="H306" s="68"/>
    </row>
    <row r="307" spans="1:8" s="3" customFormat="1" ht="14.25">
      <c r="A307" s="30" t="s">
        <v>1868</v>
      </c>
      <c r="B307" s="48" t="s">
        <v>1872</v>
      </c>
      <c r="C307" s="87">
        <f t="shared" si="16"/>
        <v>1082.25</v>
      </c>
      <c r="D307" s="87">
        <f t="shared" si="17"/>
        <v>1165.5</v>
      </c>
      <c r="E307" s="77">
        <f t="shared" si="18"/>
        <v>1248.75</v>
      </c>
      <c r="F307" s="69">
        <f t="shared" si="19"/>
        <v>1332</v>
      </c>
      <c r="G307" s="69">
        <v>1665</v>
      </c>
      <c r="H307" s="68"/>
    </row>
    <row r="308" spans="1:8" s="3" customFormat="1" ht="14.25">
      <c r="A308" s="30" t="s">
        <v>1118</v>
      </c>
      <c r="B308" s="48" t="s">
        <v>1871</v>
      </c>
      <c r="C308" s="87">
        <f t="shared" si="16"/>
        <v>1634.75</v>
      </c>
      <c r="D308" s="87">
        <f t="shared" si="17"/>
        <v>1760.5</v>
      </c>
      <c r="E308" s="77">
        <f t="shared" si="18"/>
        <v>1886.25</v>
      </c>
      <c r="F308" s="69">
        <f t="shared" si="19"/>
        <v>2012</v>
      </c>
      <c r="G308" s="69">
        <v>2515</v>
      </c>
      <c r="H308" s="68"/>
    </row>
    <row r="309" spans="1:8" s="3" customFormat="1" ht="14.25">
      <c r="A309" s="30" t="s">
        <v>1119</v>
      </c>
      <c r="B309" s="48" t="s">
        <v>1872</v>
      </c>
      <c r="C309" s="87">
        <f t="shared" si="16"/>
        <v>1634.75</v>
      </c>
      <c r="D309" s="87">
        <f t="shared" si="17"/>
        <v>1760.5</v>
      </c>
      <c r="E309" s="77">
        <f t="shared" si="18"/>
        <v>1886.25</v>
      </c>
      <c r="F309" s="69">
        <f t="shared" si="19"/>
        <v>2012</v>
      </c>
      <c r="G309" s="69">
        <v>2515</v>
      </c>
      <c r="H309" s="68"/>
    </row>
    <row r="310" spans="1:8" ht="15">
      <c r="A310" s="18" t="s">
        <v>1597</v>
      </c>
      <c r="B310" s="49"/>
      <c r="C310" s="87"/>
      <c r="D310" s="87"/>
      <c r="E310" s="77"/>
      <c r="F310" s="66"/>
      <c r="G310" s="67"/>
      <c r="H310" s="68"/>
    </row>
    <row r="311" spans="1:8" ht="14.25">
      <c r="A311" s="15" t="s">
        <v>643</v>
      </c>
      <c r="B311" s="52" t="s">
        <v>644</v>
      </c>
      <c r="C311" s="87">
        <f t="shared" si="16"/>
        <v>30.225</v>
      </c>
      <c r="D311" s="87">
        <f t="shared" si="17"/>
        <v>32.55</v>
      </c>
      <c r="E311" s="77">
        <f t="shared" si="18"/>
        <v>34.875</v>
      </c>
      <c r="F311" s="66">
        <f t="shared" si="19"/>
        <v>37.2</v>
      </c>
      <c r="G311" s="69">
        <v>46.5</v>
      </c>
      <c r="H311" s="68"/>
    </row>
    <row r="312" spans="1:8" ht="14.25">
      <c r="A312" s="15" t="s">
        <v>645</v>
      </c>
      <c r="B312" s="52" t="s">
        <v>646</v>
      </c>
      <c r="C312" s="87">
        <f t="shared" si="16"/>
        <v>30.225</v>
      </c>
      <c r="D312" s="87">
        <f t="shared" si="17"/>
        <v>32.55</v>
      </c>
      <c r="E312" s="77">
        <f t="shared" si="18"/>
        <v>34.875</v>
      </c>
      <c r="F312" s="66">
        <f t="shared" si="19"/>
        <v>37.2</v>
      </c>
      <c r="G312" s="69">
        <v>46.5</v>
      </c>
      <c r="H312" s="68"/>
    </row>
    <row r="313" spans="1:8" ht="14.25">
      <c r="A313" s="15" t="s">
        <v>647</v>
      </c>
      <c r="B313" s="52" t="s">
        <v>648</v>
      </c>
      <c r="C313" s="87">
        <f t="shared" si="16"/>
        <v>30.225</v>
      </c>
      <c r="D313" s="87">
        <f t="shared" si="17"/>
        <v>32.55</v>
      </c>
      <c r="E313" s="77">
        <f t="shared" si="18"/>
        <v>34.875</v>
      </c>
      <c r="F313" s="66">
        <f t="shared" si="19"/>
        <v>37.2</v>
      </c>
      <c r="G313" s="69">
        <v>46.5</v>
      </c>
      <c r="H313" s="68"/>
    </row>
    <row r="314" spans="1:8" ht="14.25">
      <c r="A314" s="15" t="s">
        <v>115</v>
      </c>
      <c r="B314" s="52" t="s">
        <v>116</v>
      </c>
      <c r="C314" s="87">
        <f t="shared" si="16"/>
        <v>58.5</v>
      </c>
      <c r="D314" s="87">
        <f t="shared" si="17"/>
        <v>62.99999999999999</v>
      </c>
      <c r="E314" s="77">
        <f t="shared" si="18"/>
        <v>67.5</v>
      </c>
      <c r="F314" s="66">
        <f t="shared" si="19"/>
        <v>72</v>
      </c>
      <c r="G314" s="69">
        <v>90</v>
      </c>
      <c r="H314" s="68"/>
    </row>
    <row r="315" spans="1:8" ht="14.25">
      <c r="A315" s="15" t="s">
        <v>117</v>
      </c>
      <c r="B315" s="52" t="s">
        <v>118</v>
      </c>
      <c r="C315" s="87">
        <f t="shared" si="16"/>
        <v>95.55</v>
      </c>
      <c r="D315" s="87">
        <f t="shared" si="17"/>
        <v>102.89999999999999</v>
      </c>
      <c r="E315" s="77">
        <f t="shared" si="18"/>
        <v>110.25</v>
      </c>
      <c r="F315" s="66">
        <f t="shared" si="19"/>
        <v>117.60000000000001</v>
      </c>
      <c r="G315" s="69">
        <v>147</v>
      </c>
      <c r="H315" s="68"/>
    </row>
    <row r="316" spans="1:8" ht="14.25">
      <c r="A316" s="15" t="s">
        <v>119</v>
      </c>
      <c r="B316" s="52" t="s">
        <v>120</v>
      </c>
      <c r="C316" s="87">
        <f t="shared" si="16"/>
        <v>106.60000000000001</v>
      </c>
      <c r="D316" s="87">
        <f t="shared" si="17"/>
        <v>114.8</v>
      </c>
      <c r="E316" s="77">
        <f t="shared" si="18"/>
        <v>123</v>
      </c>
      <c r="F316" s="66">
        <f t="shared" si="19"/>
        <v>131.20000000000002</v>
      </c>
      <c r="G316" s="69">
        <v>164</v>
      </c>
      <c r="H316" s="68"/>
    </row>
    <row r="317" spans="1:8" ht="14.25">
      <c r="A317" s="15" t="s">
        <v>121</v>
      </c>
      <c r="B317" s="52" t="s">
        <v>122</v>
      </c>
      <c r="C317" s="87">
        <f t="shared" si="16"/>
        <v>126.75</v>
      </c>
      <c r="D317" s="87">
        <f t="shared" si="17"/>
        <v>136.5</v>
      </c>
      <c r="E317" s="77">
        <f t="shared" si="18"/>
        <v>146.25</v>
      </c>
      <c r="F317" s="66">
        <f t="shared" si="19"/>
        <v>156</v>
      </c>
      <c r="G317" s="69">
        <v>195</v>
      </c>
      <c r="H317" s="68"/>
    </row>
    <row r="318" spans="1:8" ht="14.25">
      <c r="A318" s="15" t="s">
        <v>649</v>
      </c>
      <c r="B318" s="52" t="s">
        <v>650</v>
      </c>
      <c r="C318" s="87">
        <f t="shared" si="16"/>
        <v>14.82</v>
      </c>
      <c r="D318" s="87">
        <f t="shared" si="17"/>
        <v>15.959999999999999</v>
      </c>
      <c r="E318" s="77">
        <f t="shared" si="18"/>
        <v>17.1</v>
      </c>
      <c r="F318" s="66">
        <f t="shared" si="19"/>
        <v>18.240000000000002</v>
      </c>
      <c r="G318" s="69">
        <v>22.8</v>
      </c>
      <c r="H318" s="68"/>
    </row>
    <row r="319" spans="1:8" ht="14.25">
      <c r="A319" s="15" t="s">
        <v>651</v>
      </c>
      <c r="B319" s="52" t="s">
        <v>652</v>
      </c>
      <c r="C319" s="87">
        <f t="shared" si="16"/>
        <v>14.82</v>
      </c>
      <c r="D319" s="87">
        <f t="shared" si="17"/>
        <v>15.959999999999999</v>
      </c>
      <c r="E319" s="77">
        <f t="shared" si="18"/>
        <v>17.1</v>
      </c>
      <c r="F319" s="66">
        <f t="shared" si="19"/>
        <v>18.240000000000002</v>
      </c>
      <c r="G319" s="69">
        <v>22.8</v>
      </c>
      <c r="H319" s="68"/>
    </row>
    <row r="320" spans="1:8" ht="14.25">
      <c r="A320" s="15" t="s">
        <v>653</v>
      </c>
      <c r="B320" s="52" t="s">
        <v>654</v>
      </c>
      <c r="C320" s="87">
        <f t="shared" si="16"/>
        <v>45.5</v>
      </c>
      <c r="D320" s="87">
        <f t="shared" si="17"/>
        <v>49</v>
      </c>
      <c r="E320" s="77">
        <f t="shared" si="18"/>
        <v>52.5</v>
      </c>
      <c r="F320" s="66">
        <f t="shared" si="19"/>
        <v>56</v>
      </c>
      <c r="G320" s="69">
        <v>70</v>
      </c>
      <c r="H320" s="68"/>
    </row>
    <row r="321" spans="1:8" ht="14.25">
      <c r="A321" s="15" t="s">
        <v>655</v>
      </c>
      <c r="B321" s="52" t="s">
        <v>656</v>
      </c>
      <c r="C321" s="87">
        <f t="shared" si="16"/>
        <v>328.25</v>
      </c>
      <c r="D321" s="87">
        <f t="shared" si="17"/>
        <v>353.5</v>
      </c>
      <c r="E321" s="77">
        <f t="shared" si="18"/>
        <v>378.75</v>
      </c>
      <c r="F321" s="66">
        <f t="shared" si="19"/>
        <v>404</v>
      </c>
      <c r="G321" s="69">
        <v>505</v>
      </c>
      <c r="H321" s="68"/>
    </row>
    <row r="322" spans="1:8" ht="14.25">
      <c r="A322" s="15" t="s">
        <v>1895</v>
      </c>
      <c r="B322" s="52" t="s">
        <v>1896</v>
      </c>
      <c r="C322" s="87">
        <f t="shared" si="16"/>
        <v>328.25</v>
      </c>
      <c r="D322" s="87">
        <f t="shared" si="17"/>
        <v>353.5</v>
      </c>
      <c r="E322" s="77">
        <f t="shared" si="18"/>
        <v>378.75</v>
      </c>
      <c r="F322" s="66">
        <f t="shared" si="19"/>
        <v>404</v>
      </c>
      <c r="G322" s="69">
        <v>505</v>
      </c>
      <c r="H322" s="68"/>
    </row>
    <row r="323" spans="1:8" ht="14.25">
      <c r="A323" s="15" t="s">
        <v>1897</v>
      </c>
      <c r="B323" s="52" t="s">
        <v>1898</v>
      </c>
      <c r="C323" s="87">
        <f t="shared" si="16"/>
        <v>328.25</v>
      </c>
      <c r="D323" s="87">
        <f t="shared" si="17"/>
        <v>353.5</v>
      </c>
      <c r="E323" s="77">
        <f t="shared" si="18"/>
        <v>378.75</v>
      </c>
      <c r="F323" s="66">
        <f t="shared" si="19"/>
        <v>404</v>
      </c>
      <c r="G323" s="69">
        <v>505</v>
      </c>
      <c r="H323" s="68"/>
    </row>
    <row r="324" spans="1:8" ht="14.25">
      <c r="A324" s="15" t="s">
        <v>1899</v>
      </c>
      <c r="B324" s="52" t="s">
        <v>1900</v>
      </c>
      <c r="C324" s="87">
        <f t="shared" si="16"/>
        <v>326.95</v>
      </c>
      <c r="D324" s="87">
        <f t="shared" si="17"/>
        <v>352.09999999999997</v>
      </c>
      <c r="E324" s="77">
        <f t="shared" si="18"/>
        <v>377.25</v>
      </c>
      <c r="F324" s="66">
        <f t="shared" si="19"/>
        <v>402.40000000000003</v>
      </c>
      <c r="G324" s="69">
        <v>503</v>
      </c>
      <c r="H324" s="68"/>
    </row>
    <row r="325" spans="1:8" ht="14.25">
      <c r="A325" s="15" t="s">
        <v>1901</v>
      </c>
      <c r="B325" s="52" t="s">
        <v>1902</v>
      </c>
      <c r="C325" s="87">
        <f t="shared" si="16"/>
        <v>326.95</v>
      </c>
      <c r="D325" s="87">
        <f t="shared" si="17"/>
        <v>352.09999999999997</v>
      </c>
      <c r="E325" s="77">
        <f t="shared" si="18"/>
        <v>377.25</v>
      </c>
      <c r="F325" s="66">
        <f t="shared" si="19"/>
        <v>402.40000000000003</v>
      </c>
      <c r="G325" s="69">
        <v>503</v>
      </c>
      <c r="H325" s="68"/>
    </row>
    <row r="326" spans="1:8" ht="14.25">
      <c r="A326" s="15" t="s">
        <v>1903</v>
      </c>
      <c r="B326" s="52" t="s">
        <v>1904</v>
      </c>
      <c r="C326" s="87">
        <f t="shared" si="16"/>
        <v>326.95</v>
      </c>
      <c r="D326" s="87">
        <f t="shared" si="17"/>
        <v>352.09999999999997</v>
      </c>
      <c r="E326" s="77">
        <f t="shared" si="18"/>
        <v>377.25</v>
      </c>
      <c r="F326" s="66">
        <f t="shared" si="19"/>
        <v>402.40000000000003</v>
      </c>
      <c r="G326" s="69">
        <v>503</v>
      </c>
      <c r="H326" s="68"/>
    </row>
    <row r="327" spans="1:8" ht="14.25">
      <c r="A327" s="15" t="s">
        <v>1905</v>
      </c>
      <c r="B327" s="52" t="s">
        <v>1906</v>
      </c>
      <c r="C327" s="87">
        <f t="shared" si="16"/>
        <v>344.5</v>
      </c>
      <c r="D327" s="87">
        <f t="shared" si="17"/>
        <v>371</v>
      </c>
      <c r="E327" s="77">
        <f t="shared" si="18"/>
        <v>397.5</v>
      </c>
      <c r="F327" s="66">
        <f t="shared" si="19"/>
        <v>424</v>
      </c>
      <c r="G327" s="69">
        <v>530</v>
      </c>
      <c r="H327" s="68"/>
    </row>
    <row r="328" spans="1:8" ht="14.25">
      <c r="A328" s="15" t="s">
        <v>1907</v>
      </c>
      <c r="B328" s="52" t="s">
        <v>1908</v>
      </c>
      <c r="C328" s="87">
        <f t="shared" si="16"/>
        <v>344.5</v>
      </c>
      <c r="D328" s="87">
        <f t="shared" si="17"/>
        <v>371</v>
      </c>
      <c r="E328" s="77">
        <f t="shared" si="18"/>
        <v>397.5</v>
      </c>
      <c r="F328" s="66">
        <f t="shared" si="19"/>
        <v>424</v>
      </c>
      <c r="G328" s="69">
        <v>530</v>
      </c>
      <c r="H328" s="68"/>
    </row>
    <row r="329" spans="1:8" ht="14.25">
      <c r="A329" s="15" t="s">
        <v>1909</v>
      </c>
      <c r="B329" s="52" t="s">
        <v>1910</v>
      </c>
      <c r="C329" s="87">
        <f aca="true" t="shared" si="20" ref="C329:C392">SUM(G329*0.65)</f>
        <v>344.5</v>
      </c>
      <c r="D329" s="87">
        <f aca="true" t="shared" si="21" ref="D329:D392">SUM(G329*0.7)</f>
        <v>371</v>
      </c>
      <c r="E329" s="77">
        <f aca="true" t="shared" si="22" ref="E329:E392">SUM(G329*0.75)</f>
        <v>397.5</v>
      </c>
      <c r="F329" s="66">
        <f aca="true" t="shared" si="23" ref="F329:F392">SUM(G329*0.8)</f>
        <v>424</v>
      </c>
      <c r="G329" s="69">
        <v>530</v>
      </c>
      <c r="H329" s="68"/>
    </row>
    <row r="330" spans="1:8" ht="14.25">
      <c r="A330" s="15" t="s">
        <v>1911</v>
      </c>
      <c r="B330" s="52" t="s">
        <v>1912</v>
      </c>
      <c r="C330" s="87">
        <f t="shared" si="20"/>
        <v>371.8</v>
      </c>
      <c r="D330" s="87">
        <f t="shared" si="21"/>
        <v>400.4</v>
      </c>
      <c r="E330" s="77">
        <f t="shared" si="22"/>
        <v>429</v>
      </c>
      <c r="F330" s="66">
        <f t="shared" si="23"/>
        <v>457.6</v>
      </c>
      <c r="G330" s="69">
        <v>572</v>
      </c>
      <c r="H330" s="68"/>
    </row>
    <row r="331" spans="1:8" ht="14.25">
      <c r="A331" s="15" t="s">
        <v>1913</v>
      </c>
      <c r="B331" s="52" t="s">
        <v>1914</v>
      </c>
      <c r="C331" s="87">
        <f t="shared" si="20"/>
        <v>371.8</v>
      </c>
      <c r="D331" s="87">
        <f t="shared" si="21"/>
        <v>400.4</v>
      </c>
      <c r="E331" s="77">
        <f t="shared" si="22"/>
        <v>429</v>
      </c>
      <c r="F331" s="66">
        <f t="shared" si="23"/>
        <v>457.6</v>
      </c>
      <c r="G331" s="69">
        <v>572</v>
      </c>
      <c r="H331" s="68"/>
    </row>
    <row r="332" spans="1:8" ht="14.25">
      <c r="A332" s="15" t="s">
        <v>1915</v>
      </c>
      <c r="B332" s="52" t="s">
        <v>1916</v>
      </c>
      <c r="C332" s="87">
        <f t="shared" si="20"/>
        <v>371.8</v>
      </c>
      <c r="D332" s="87">
        <f t="shared" si="21"/>
        <v>400.4</v>
      </c>
      <c r="E332" s="77">
        <f t="shared" si="22"/>
        <v>429</v>
      </c>
      <c r="F332" s="66">
        <f t="shared" si="23"/>
        <v>457.6</v>
      </c>
      <c r="G332" s="69">
        <v>572</v>
      </c>
      <c r="H332" s="68"/>
    </row>
    <row r="333" spans="1:8" ht="14.25">
      <c r="A333" s="15" t="s">
        <v>1917</v>
      </c>
      <c r="B333" s="52" t="s">
        <v>1918</v>
      </c>
      <c r="C333" s="87">
        <f t="shared" si="20"/>
        <v>367.90000000000003</v>
      </c>
      <c r="D333" s="87">
        <f t="shared" si="21"/>
        <v>396.2</v>
      </c>
      <c r="E333" s="77">
        <f t="shared" si="22"/>
        <v>424.5</v>
      </c>
      <c r="F333" s="66">
        <f t="shared" si="23"/>
        <v>452.8</v>
      </c>
      <c r="G333" s="69">
        <v>566</v>
      </c>
      <c r="H333" s="68"/>
    </row>
    <row r="334" spans="1:8" ht="14.25">
      <c r="A334" s="15" t="s">
        <v>1919</v>
      </c>
      <c r="B334" s="52" t="s">
        <v>1920</v>
      </c>
      <c r="C334" s="87">
        <f t="shared" si="20"/>
        <v>367.90000000000003</v>
      </c>
      <c r="D334" s="87">
        <f t="shared" si="21"/>
        <v>396.2</v>
      </c>
      <c r="E334" s="77">
        <f t="shared" si="22"/>
        <v>424.5</v>
      </c>
      <c r="F334" s="66">
        <f t="shared" si="23"/>
        <v>452.8</v>
      </c>
      <c r="G334" s="69">
        <v>566</v>
      </c>
      <c r="H334" s="68"/>
    </row>
    <row r="335" spans="1:8" ht="14.25">
      <c r="A335" s="15" t="s">
        <v>1921</v>
      </c>
      <c r="B335" s="52" t="s">
        <v>1922</v>
      </c>
      <c r="C335" s="87">
        <f t="shared" si="20"/>
        <v>367.90000000000003</v>
      </c>
      <c r="D335" s="87">
        <f t="shared" si="21"/>
        <v>396.2</v>
      </c>
      <c r="E335" s="77">
        <f t="shared" si="22"/>
        <v>424.5</v>
      </c>
      <c r="F335" s="66">
        <f t="shared" si="23"/>
        <v>452.8</v>
      </c>
      <c r="G335" s="69">
        <v>566</v>
      </c>
      <c r="H335" s="68"/>
    </row>
    <row r="336" spans="1:8" ht="14.25">
      <c r="A336" s="15" t="s">
        <v>159</v>
      </c>
      <c r="B336" s="52" t="s">
        <v>160</v>
      </c>
      <c r="C336" s="87">
        <f t="shared" si="20"/>
        <v>19.825</v>
      </c>
      <c r="D336" s="87">
        <f t="shared" si="21"/>
        <v>21.349999999999998</v>
      </c>
      <c r="E336" s="77">
        <f t="shared" si="22"/>
        <v>22.875</v>
      </c>
      <c r="F336" s="66">
        <f t="shared" si="23"/>
        <v>24.400000000000002</v>
      </c>
      <c r="G336" s="69">
        <v>30.5</v>
      </c>
      <c r="H336" s="68"/>
    </row>
    <row r="337" spans="1:8" s="10" customFormat="1" ht="14.25">
      <c r="A337" s="15" t="s">
        <v>1716</v>
      </c>
      <c r="B337" s="52" t="s">
        <v>1717</v>
      </c>
      <c r="C337" s="87">
        <f t="shared" si="20"/>
        <v>399.75</v>
      </c>
      <c r="D337" s="87">
        <f t="shared" si="21"/>
        <v>430.5</v>
      </c>
      <c r="E337" s="77">
        <f t="shared" si="22"/>
        <v>461.25</v>
      </c>
      <c r="F337" s="66">
        <f t="shared" si="23"/>
        <v>492</v>
      </c>
      <c r="G337" s="69">
        <v>615</v>
      </c>
      <c r="H337" s="68"/>
    </row>
    <row r="338" spans="1:8" s="10" customFormat="1" ht="14.25">
      <c r="A338" s="15" t="s">
        <v>1923</v>
      </c>
      <c r="B338" s="52" t="s">
        <v>1924</v>
      </c>
      <c r="C338" s="87">
        <f t="shared" si="20"/>
        <v>399.75</v>
      </c>
      <c r="D338" s="87">
        <f t="shared" si="21"/>
        <v>430.5</v>
      </c>
      <c r="E338" s="77">
        <f t="shared" si="22"/>
        <v>461.25</v>
      </c>
      <c r="F338" s="66">
        <f t="shared" si="23"/>
        <v>492</v>
      </c>
      <c r="G338" s="69">
        <v>615</v>
      </c>
      <c r="H338" s="68"/>
    </row>
    <row r="339" spans="1:8" s="10" customFormat="1" ht="14.25">
      <c r="A339" s="15" t="s">
        <v>1925</v>
      </c>
      <c r="B339" s="52" t="s">
        <v>1926</v>
      </c>
      <c r="C339" s="87">
        <f t="shared" si="20"/>
        <v>399.75</v>
      </c>
      <c r="D339" s="87">
        <f t="shared" si="21"/>
        <v>430.5</v>
      </c>
      <c r="E339" s="77">
        <f t="shared" si="22"/>
        <v>461.25</v>
      </c>
      <c r="F339" s="66">
        <f t="shared" si="23"/>
        <v>492</v>
      </c>
      <c r="G339" s="69">
        <v>615</v>
      </c>
      <c r="H339" s="68"/>
    </row>
    <row r="340" spans="1:8" s="10" customFormat="1" ht="14.25">
      <c r="A340" s="15" t="s">
        <v>1927</v>
      </c>
      <c r="B340" s="52" t="s">
        <v>1928</v>
      </c>
      <c r="C340" s="87">
        <f t="shared" si="20"/>
        <v>399.75</v>
      </c>
      <c r="D340" s="87">
        <f t="shared" si="21"/>
        <v>430.5</v>
      </c>
      <c r="E340" s="77">
        <f t="shared" si="22"/>
        <v>461.25</v>
      </c>
      <c r="F340" s="66">
        <f t="shared" si="23"/>
        <v>492</v>
      </c>
      <c r="G340" s="69">
        <v>615</v>
      </c>
      <c r="H340" s="68"/>
    </row>
    <row r="341" spans="1:8" s="10" customFormat="1" ht="14.25">
      <c r="A341" s="15" t="s">
        <v>1929</v>
      </c>
      <c r="B341" s="52" t="s">
        <v>1930</v>
      </c>
      <c r="C341" s="87">
        <f t="shared" si="20"/>
        <v>639.6</v>
      </c>
      <c r="D341" s="87">
        <f t="shared" si="21"/>
        <v>688.8</v>
      </c>
      <c r="E341" s="77">
        <f t="shared" si="22"/>
        <v>738</v>
      </c>
      <c r="F341" s="66">
        <f t="shared" si="23"/>
        <v>787.2</v>
      </c>
      <c r="G341" s="69">
        <v>984</v>
      </c>
      <c r="H341" s="68"/>
    </row>
    <row r="342" spans="1:8" s="10" customFormat="1" ht="14.25">
      <c r="A342" s="15" t="s">
        <v>1931</v>
      </c>
      <c r="B342" s="52" t="s">
        <v>1932</v>
      </c>
      <c r="C342" s="87">
        <f t="shared" si="20"/>
        <v>639.6</v>
      </c>
      <c r="D342" s="87">
        <f t="shared" si="21"/>
        <v>688.8</v>
      </c>
      <c r="E342" s="77">
        <f t="shared" si="22"/>
        <v>738</v>
      </c>
      <c r="F342" s="66">
        <f t="shared" si="23"/>
        <v>787.2</v>
      </c>
      <c r="G342" s="69">
        <v>984</v>
      </c>
      <c r="H342" s="68"/>
    </row>
    <row r="343" spans="1:8" s="10" customFormat="1" ht="14.25">
      <c r="A343" s="15" t="s">
        <v>182</v>
      </c>
      <c r="B343" s="52" t="s">
        <v>183</v>
      </c>
      <c r="C343" s="87">
        <f t="shared" si="20"/>
        <v>639.6</v>
      </c>
      <c r="D343" s="87">
        <f t="shared" si="21"/>
        <v>688.8</v>
      </c>
      <c r="E343" s="77">
        <f t="shared" si="22"/>
        <v>738</v>
      </c>
      <c r="F343" s="66">
        <f t="shared" si="23"/>
        <v>787.2</v>
      </c>
      <c r="G343" s="69">
        <v>984</v>
      </c>
      <c r="H343" s="68"/>
    </row>
    <row r="344" spans="1:8" s="10" customFormat="1" ht="14.25">
      <c r="A344" s="15" t="s">
        <v>184</v>
      </c>
      <c r="B344" s="52" t="s">
        <v>185</v>
      </c>
      <c r="C344" s="87">
        <f t="shared" si="20"/>
        <v>799.5</v>
      </c>
      <c r="D344" s="87">
        <f t="shared" si="21"/>
        <v>861</v>
      </c>
      <c r="E344" s="77">
        <f t="shared" si="22"/>
        <v>922.5</v>
      </c>
      <c r="F344" s="66">
        <f t="shared" si="23"/>
        <v>984</v>
      </c>
      <c r="G344" s="69">
        <v>1230</v>
      </c>
      <c r="H344" s="68"/>
    </row>
    <row r="345" spans="1:8" s="10" customFormat="1" ht="14.25">
      <c r="A345" s="15" t="s">
        <v>186</v>
      </c>
      <c r="B345" s="52" t="s">
        <v>187</v>
      </c>
      <c r="C345" s="87">
        <f t="shared" si="20"/>
        <v>799.5</v>
      </c>
      <c r="D345" s="87">
        <f t="shared" si="21"/>
        <v>861</v>
      </c>
      <c r="E345" s="77">
        <f t="shared" si="22"/>
        <v>922.5</v>
      </c>
      <c r="F345" s="66">
        <f t="shared" si="23"/>
        <v>984</v>
      </c>
      <c r="G345" s="69">
        <v>1230</v>
      </c>
      <c r="H345" s="68"/>
    </row>
    <row r="346" spans="1:8" s="10" customFormat="1" ht="14.25">
      <c r="A346" s="15" t="s">
        <v>188</v>
      </c>
      <c r="B346" s="52" t="s">
        <v>189</v>
      </c>
      <c r="C346" s="87">
        <f t="shared" si="20"/>
        <v>799.5</v>
      </c>
      <c r="D346" s="87">
        <f t="shared" si="21"/>
        <v>861</v>
      </c>
      <c r="E346" s="77">
        <f t="shared" si="22"/>
        <v>922.5</v>
      </c>
      <c r="F346" s="66">
        <f t="shared" si="23"/>
        <v>984</v>
      </c>
      <c r="G346" s="69">
        <v>1230</v>
      </c>
      <c r="H346" s="68"/>
    </row>
    <row r="347" spans="1:8" s="23" customFormat="1" ht="15.75">
      <c r="A347" s="45" t="s">
        <v>102</v>
      </c>
      <c r="B347" s="54"/>
      <c r="C347" s="154"/>
      <c r="D347" s="154"/>
      <c r="E347" s="155"/>
      <c r="F347" s="156"/>
      <c r="G347" s="78"/>
      <c r="H347" s="68"/>
    </row>
    <row r="348" spans="1:8" s="8" customFormat="1" ht="15">
      <c r="A348" s="19" t="s">
        <v>103</v>
      </c>
      <c r="B348" s="48"/>
      <c r="C348" s="87"/>
      <c r="D348" s="87"/>
      <c r="E348" s="77"/>
      <c r="F348" s="66"/>
      <c r="G348" s="67"/>
      <c r="H348" s="68"/>
    </row>
    <row r="349" spans="1:8" s="6" customFormat="1" ht="14.25">
      <c r="A349" s="15" t="s">
        <v>2008</v>
      </c>
      <c r="B349" s="90" t="s">
        <v>2009</v>
      </c>
      <c r="C349" s="87">
        <f t="shared" si="20"/>
        <v>1236.3</v>
      </c>
      <c r="D349" s="87">
        <f t="shared" si="21"/>
        <v>1331.3999999999999</v>
      </c>
      <c r="E349" s="77">
        <f t="shared" si="22"/>
        <v>1426.5</v>
      </c>
      <c r="F349" s="66">
        <f t="shared" si="23"/>
        <v>1521.6000000000001</v>
      </c>
      <c r="G349" s="120">
        <v>1902</v>
      </c>
      <c r="H349" s="112"/>
    </row>
    <row r="350" spans="1:8" s="6" customFormat="1" ht="14.25">
      <c r="A350" s="15" t="s">
        <v>2010</v>
      </c>
      <c r="B350" s="90" t="s">
        <v>2011</v>
      </c>
      <c r="C350" s="87">
        <f t="shared" si="20"/>
        <v>1236.3</v>
      </c>
      <c r="D350" s="87">
        <f t="shared" si="21"/>
        <v>1331.3999999999999</v>
      </c>
      <c r="E350" s="77">
        <f t="shared" si="22"/>
        <v>1426.5</v>
      </c>
      <c r="F350" s="66">
        <f t="shared" si="23"/>
        <v>1521.6000000000001</v>
      </c>
      <c r="G350" s="120">
        <v>1902</v>
      </c>
      <c r="H350" s="112"/>
    </row>
    <row r="351" spans="1:8" s="6" customFormat="1" ht="14.25">
      <c r="A351" s="15" t="s">
        <v>2012</v>
      </c>
      <c r="B351" s="90" t="s">
        <v>2013</v>
      </c>
      <c r="C351" s="87">
        <f t="shared" si="20"/>
        <v>1236.3</v>
      </c>
      <c r="D351" s="87">
        <f t="shared" si="21"/>
        <v>1331.3999999999999</v>
      </c>
      <c r="E351" s="77">
        <f t="shared" si="22"/>
        <v>1426.5</v>
      </c>
      <c r="F351" s="66">
        <f t="shared" si="23"/>
        <v>1521.6000000000001</v>
      </c>
      <c r="G351" s="120">
        <v>1902</v>
      </c>
      <c r="H351" s="112"/>
    </row>
    <row r="352" spans="1:8" s="6" customFormat="1" ht="14.25">
      <c r="A352" s="15" t="s">
        <v>2014</v>
      </c>
      <c r="B352" s="90" t="s">
        <v>2015</v>
      </c>
      <c r="C352" s="87">
        <f t="shared" si="20"/>
        <v>1317.55</v>
      </c>
      <c r="D352" s="87">
        <f t="shared" si="21"/>
        <v>1418.8999999999999</v>
      </c>
      <c r="E352" s="77">
        <f t="shared" si="22"/>
        <v>1520.25</v>
      </c>
      <c r="F352" s="66">
        <f t="shared" si="23"/>
        <v>1621.6000000000001</v>
      </c>
      <c r="G352" s="120">
        <v>2027</v>
      </c>
      <c r="H352" s="112"/>
    </row>
    <row r="353" spans="1:8" s="6" customFormat="1" ht="14.25">
      <c r="A353" s="15" t="s">
        <v>2016</v>
      </c>
      <c r="B353" s="90" t="s">
        <v>2017</v>
      </c>
      <c r="C353" s="87">
        <f t="shared" si="20"/>
        <v>1317.55</v>
      </c>
      <c r="D353" s="87">
        <f t="shared" si="21"/>
        <v>1418.8999999999999</v>
      </c>
      <c r="E353" s="77">
        <f t="shared" si="22"/>
        <v>1520.25</v>
      </c>
      <c r="F353" s="66">
        <f t="shared" si="23"/>
        <v>1621.6000000000001</v>
      </c>
      <c r="G353" s="120">
        <v>2027</v>
      </c>
      <c r="H353" s="112"/>
    </row>
    <row r="354" spans="1:8" s="6" customFormat="1" ht="14.25">
      <c r="A354" s="15" t="s">
        <v>2018</v>
      </c>
      <c r="B354" s="90" t="s">
        <v>2019</v>
      </c>
      <c r="C354" s="87">
        <f t="shared" si="20"/>
        <v>1317.55</v>
      </c>
      <c r="D354" s="87">
        <f t="shared" si="21"/>
        <v>1418.8999999999999</v>
      </c>
      <c r="E354" s="77">
        <f t="shared" si="22"/>
        <v>1520.25</v>
      </c>
      <c r="F354" s="66">
        <f t="shared" si="23"/>
        <v>1621.6000000000001</v>
      </c>
      <c r="G354" s="120">
        <v>2027</v>
      </c>
      <c r="H354" s="112"/>
    </row>
    <row r="355" spans="1:8" s="2" customFormat="1" ht="14.25">
      <c r="A355" s="15" t="s">
        <v>602</v>
      </c>
      <c r="B355" s="55" t="s">
        <v>333</v>
      </c>
      <c r="C355" s="87">
        <f t="shared" si="20"/>
        <v>1326</v>
      </c>
      <c r="D355" s="87">
        <f t="shared" si="21"/>
        <v>1428</v>
      </c>
      <c r="E355" s="77">
        <f t="shared" si="22"/>
        <v>1530</v>
      </c>
      <c r="F355" s="66">
        <f t="shared" si="23"/>
        <v>1632</v>
      </c>
      <c r="G355" s="69">
        <v>2040</v>
      </c>
      <c r="H355" s="114"/>
    </row>
    <row r="356" spans="1:8" s="2" customFormat="1" ht="14.25">
      <c r="A356" s="15" t="s">
        <v>1835</v>
      </c>
      <c r="B356" s="55" t="s">
        <v>334</v>
      </c>
      <c r="C356" s="87">
        <f t="shared" si="20"/>
        <v>1326</v>
      </c>
      <c r="D356" s="87">
        <f t="shared" si="21"/>
        <v>1428</v>
      </c>
      <c r="E356" s="77">
        <f t="shared" si="22"/>
        <v>1530</v>
      </c>
      <c r="F356" s="66">
        <f t="shared" si="23"/>
        <v>1632</v>
      </c>
      <c r="G356" s="69">
        <v>2040</v>
      </c>
      <c r="H356" s="68"/>
    </row>
    <row r="357" spans="1:8" s="2" customFormat="1" ht="14.25">
      <c r="A357" s="15" t="s">
        <v>1836</v>
      </c>
      <c r="B357" s="55" t="s">
        <v>1367</v>
      </c>
      <c r="C357" s="87">
        <f t="shared" si="20"/>
        <v>1326</v>
      </c>
      <c r="D357" s="87">
        <f t="shared" si="21"/>
        <v>1428</v>
      </c>
      <c r="E357" s="77">
        <f t="shared" si="22"/>
        <v>1530</v>
      </c>
      <c r="F357" s="66">
        <f t="shared" si="23"/>
        <v>1632</v>
      </c>
      <c r="G357" s="69">
        <v>2040</v>
      </c>
      <c r="H357" s="68"/>
    </row>
    <row r="358" spans="1:8" s="2" customFormat="1" ht="14.25">
      <c r="A358" s="15" t="s">
        <v>1837</v>
      </c>
      <c r="B358" s="55" t="s">
        <v>1368</v>
      </c>
      <c r="C358" s="87">
        <f t="shared" si="20"/>
        <v>1331.2</v>
      </c>
      <c r="D358" s="87">
        <f t="shared" si="21"/>
        <v>1433.6</v>
      </c>
      <c r="E358" s="77">
        <f t="shared" si="22"/>
        <v>1536</v>
      </c>
      <c r="F358" s="66">
        <f t="shared" si="23"/>
        <v>1638.4</v>
      </c>
      <c r="G358" s="69">
        <v>2048</v>
      </c>
      <c r="H358" s="68"/>
    </row>
    <row r="359" spans="1:8" s="2" customFormat="1" ht="14.25">
      <c r="A359" s="15" t="s">
        <v>578</v>
      </c>
      <c r="B359" s="55" t="s">
        <v>1369</v>
      </c>
      <c r="C359" s="87">
        <f t="shared" si="20"/>
        <v>1331.2</v>
      </c>
      <c r="D359" s="87">
        <f t="shared" si="21"/>
        <v>1433.6</v>
      </c>
      <c r="E359" s="77">
        <f t="shared" si="22"/>
        <v>1536</v>
      </c>
      <c r="F359" s="66">
        <f t="shared" si="23"/>
        <v>1638.4</v>
      </c>
      <c r="G359" s="69">
        <v>2048</v>
      </c>
      <c r="H359" s="68"/>
    </row>
    <row r="360" spans="1:8" s="2" customFormat="1" ht="14.25">
      <c r="A360" s="15" t="s">
        <v>579</v>
      </c>
      <c r="B360" s="55" t="s">
        <v>1370</v>
      </c>
      <c r="C360" s="87">
        <f t="shared" si="20"/>
        <v>1331.2</v>
      </c>
      <c r="D360" s="87">
        <f t="shared" si="21"/>
        <v>1433.6</v>
      </c>
      <c r="E360" s="77">
        <f t="shared" si="22"/>
        <v>1536</v>
      </c>
      <c r="F360" s="66">
        <f t="shared" si="23"/>
        <v>1638.4</v>
      </c>
      <c r="G360" s="69">
        <v>2048</v>
      </c>
      <c r="H360" s="68"/>
    </row>
    <row r="361" spans="1:8" s="2" customFormat="1" ht="14.25">
      <c r="A361" s="15" t="s">
        <v>1103</v>
      </c>
      <c r="B361" s="55" t="s">
        <v>1371</v>
      </c>
      <c r="C361" s="87">
        <f t="shared" si="20"/>
        <v>1496.3</v>
      </c>
      <c r="D361" s="87">
        <f t="shared" si="21"/>
        <v>1611.3999999999999</v>
      </c>
      <c r="E361" s="77">
        <f t="shared" si="22"/>
        <v>1726.5</v>
      </c>
      <c r="F361" s="66">
        <f t="shared" si="23"/>
        <v>1841.6000000000001</v>
      </c>
      <c r="G361" s="69">
        <v>2302</v>
      </c>
      <c r="H361" s="68"/>
    </row>
    <row r="362" spans="1:8" s="2" customFormat="1" ht="14.25">
      <c r="A362" s="15" t="s">
        <v>1104</v>
      </c>
      <c r="B362" s="55" t="s">
        <v>1372</v>
      </c>
      <c r="C362" s="87">
        <f t="shared" si="20"/>
        <v>1496.3</v>
      </c>
      <c r="D362" s="87">
        <f t="shared" si="21"/>
        <v>1611.3999999999999</v>
      </c>
      <c r="E362" s="77">
        <f t="shared" si="22"/>
        <v>1726.5</v>
      </c>
      <c r="F362" s="66">
        <f t="shared" si="23"/>
        <v>1841.6000000000001</v>
      </c>
      <c r="G362" s="69">
        <v>2302</v>
      </c>
      <c r="H362" s="68"/>
    </row>
    <row r="363" spans="1:8" s="2" customFormat="1" ht="14.25">
      <c r="A363" s="15" t="s">
        <v>1105</v>
      </c>
      <c r="B363" s="90" t="s">
        <v>1373</v>
      </c>
      <c r="C363" s="87">
        <f t="shared" si="20"/>
        <v>1496.3</v>
      </c>
      <c r="D363" s="87">
        <f t="shared" si="21"/>
        <v>1611.3999999999999</v>
      </c>
      <c r="E363" s="77">
        <f t="shared" si="22"/>
        <v>1726.5</v>
      </c>
      <c r="F363" s="66">
        <f t="shared" si="23"/>
        <v>1841.6000000000001</v>
      </c>
      <c r="G363" s="69">
        <v>2302</v>
      </c>
      <c r="H363" s="68"/>
    </row>
    <row r="364" spans="1:8" s="6" customFormat="1" ht="14.25">
      <c r="A364" s="15" t="s">
        <v>2020</v>
      </c>
      <c r="B364" s="90" t="s">
        <v>2021</v>
      </c>
      <c r="C364" s="87">
        <f t="shared" si="20"/>
        <v>1424.8</v>
      </c>
      <c r="D364" s="87">
        <f t="shared" si="21"/>
        <v>1534.3999999999999</v>
      </c>
      <c r="E364" s="77">
        <f t="shared" si="22"/>
        <v>1644</v>
      </c>
      <c r="F364" s="66">
        <f t="shared" si="23"/>
        <v>1753.6000000000001</v>
      </c>
      <c r="G364" s="120">
        <v>2192</v>
      </c>
      <c r="H364" s="112"/>
    </row>
    <row r="365" spans="1:8" s="6" customFormat="1" ht="14.25">
      <c r="A365" s="15" t="s">
        <v>2022</v>
      </c>
      <c r="B365" s="90" t="s">
        <v>2023</v>
      </c>
      <c r="C365" s="87">
        <f t="shared" si="20"/>
        <v>1424.8</v>
      </c>
      <c r="D365" s="87">
        <f t="shared" si="21"/>
        <v>1534.3999999999999</v>
      </c>
      <c r="E365" s="77">
        <f t="shared" si="22"/>
        <v>1644</v>
      </c>
      <c r="F365" s="66">
        <f t="shared" si="23"/>
        <v>1753.6000000000001</v>
      </c>
      <c r="G365" s="120">
        <v>2192</v>
      </c>
      <c r="H365" s="112"/>
    </row>
    <row r="366" spans="1:8" s="6" customFormat="1" ht="15" thickBot="1">
      <c r="A366" s="31" t="s">
        <v>2024</v>
      </c>
      <c r="B366" s="91" t="s">
        <v>2025</v>
      </c>
      <c r="C366" s="138">
        <f t="shared" si="20"/>
        <v>1424.8</v>
      </c>
      <c r="D366" s="138">
        <f t="shared" si="21"/>
        <v>1534.3999999999999</v>
      </c>
      <c r="E366" s="159">
        <f t="shared" si="22"/>
        <v>1644</v>
      </c>
      <c r="F366" s="160">
        <f t="shared" si="23"/>
        <v>1753.6000000000001</v>
      </c>
      <c r="G366" s="121">
        <v>2192</v>
      </c>
      <c r="H366" s="112"/>
    </row>
    <row r="367" spans="1:8" s="6" customFormat="1" ht="14.25">
      <c r="A367" s="32" t="s">
        <v>2026</v>
      </c>
      <c r="B367" s="57" t="s">
        <v>2027</v>
      </c>
      <c r="C367" s="168">
        <f t="shared" si="20"/>
        <v>1266.8500000000001</v>
      </c>
      <c r="D367" s="168">
        <f t="shared" si="21"/>
        <v>1364.3</v>
      </c>
      <c r="E367" s="169">
        <f t="shared" si="22"/>
        <v>1461.75</v>
      </c>
      <c r="F367" s="170">
        <f t="shared" si="23"/>
        <v>1559.2</v>
      </c>
      <c r="G367" s="122">
        <v>1949</v>
      </c>
      <c r="H367" s="112"/>
    </row>
    <row r="368" spans="1:8" s="6" customFormat="1" ht="14.25">
      <c r="A368" s="15" t="s">
        <v>2028</v>
      </c>
      <c r="B368" s="55" t="s">
        <v>2029</v>
      </c>
      <c r="C368" s="87">
        <f t="shared" si="20"/>
        <v>1266.8500000000001</v>
      </c>
      <c r="D368" s="87">
        <f t="shared" si="21"/>
        <v>1364.3</v>
      </c>
      <c r="E368" s="77">
        <f t="shared" si="22"/>
        <v>1461.75</v>
      </c>
      <c r="F368" s="66">
        <f t="shared" si="23"/>
        <v>1559.2</v>
      </c>
      <c r="G368" s="120">
        <v>1949</v>
      </c>
      <c r="H368" s="112"/>
    </row>
    <row r="369" spans="1:8" s="6" customFormat="1" ht="14.25">
      <c r="A369" s="15" t="s">
        <v>2030</v>
      </c>
      <c r="B369" s="55" t="s">
        <v>2031</v>
      </c>
      <c r="C369" s="87">
        <f t="shared" si="20"/>
        <v>1266.8500000000001</v>
      </c>
      <c r="D369" s="87">
        <f t="shared" si="21"/>
        <v>1364.3</v>
      </c>
      <c r="E369" s="77">
        <f t="shared" si="22"/>
        <v>1461.75</v>
      </c>
      <c r="F369" s="66">
        <f t="shared" si="23"/>
        <v>1559.2</v>
      </c>
      <c r="G369" s="120">
        <v>1949</v>
      </c>
      <c r="H369" s="112"/>
    </row>
    <row r="370" spans="1:8" s="6" customFormat="1" ht="14.25">
      <c r="A370" s="15" t="s">
        <v>2032</v>
      </c>
      <c r="B370" s="55" t="s">
        <v>2033</v>
      </c>
      <c r="C370" s="87">
        <f t="shared" si="20"/>
        <v>1357.8500000000001</v>
      </c>
      <c r="D370" s="87">
        <f t="shared" si="21"/>
        <v>1462.3</v>
      </c>
      <c r="E370" s="77">
        <f t="shared" si="22"/>
        <v>1566.75</v>
      </c>
      <c r="F370" s="66">
        <f t="shared" si="23"/>
        <v>1671.2</v>
      </c>
      <c r="G370" s="120">
        <v>2089</v>
      </c>
      <c r="H370" s="112"/>
    </row>
    <row r="371" spans="1:8" s="6" customFormat="1" ht="14.25">
      <c r="A371" s="15" t="s">
        <v>2034</v>
      </c>
      <c r="B371" s="55" t="s">
        <v>2035</v>
      </c>
      <c r="C371" s="87">
        <f t="shared" si="20"/>
        <v>1357.8500000000001</v>
      </c>
      <c r="D371" s="87">
        <f t="shared" si="21"/>
        <v>1462.3</v>
      </c>
      <c r="E371" s="77">
        <f t="shared" si="22"/>
        <v>1566.75</v>
      </c>
      <c r="F371" s="66">
        <f t="shared" si="23"/>
        <v>1671.2</v>
      </c>
      <c r="G371" s="120">
        <v>2089</v>
      </c>
      <c r="H371" s="112"/>
    </row>
    <row r="372" spans="1:8" s="6" customFormat="1" ht="14.25">
      <c r="A372" s="15" t="s">
        <v>2036</v>
      </c>
      <c r="B372" s="55" t="s">
        <v>2037</v>
      </c>
      <c r="C372" s="87">
        <f t="shared" si="20"/>
        <v>1357.8500000000001</v>
      </c>
      <c r="D372" s="87">
        <f t="shared" si="21"/>
        <v>1462.3</v>
      </c>
      <c r="E372" s="77">
        <f t="shared" si="22"/>
        <v>1566.75</v>
      </c>
      <c r="F372" s="66">
        <f t="shared" si="23"/>
        <v>1671.2</v>
      </c>
      <c r="G372" s="120">
        <v>2089</v>
      </c>
      <c r="H372" s="112"/>
    </row>
    <row r="373" spans="1:8" s="2" customFormat="1" ht="14.25">
      <c r="A373" s="15" t="s">
        <v>580</v>
      </c>
      <c r="B373" s="55" t="s">
        <v>1374</v>
      </c>
      <c r="C373" s="87">
        <f t="shared" si="20"/>
        <v>1299.3500000000001</v>
      </c>
      <c r="D373" s="87">
        <f t="shared" si="21"/>
        <v>1399.3</v>
      </c>
      <c r="E373" s="77">
        <f t="shared" si="22"/>
        <v>1499.25</v>
      </c>
      <c r="F373" s="66">
        <f t="shared" si="23"/>
        <v>1599.2</v>
      </c>
      <c r="G373" s="69">
        <v>1999</v>
      </c>
      <c r="H373" s="114"/>
    </row>
    <row r="374" spans="1:8" s="2" customFormat="1" ht="14.25">
      <c r="A374" s="15" t="s">
        <v>581</v>
      </c>
      <c r="B374" s="55" t="s">
        <v>1375</v>
      </c>
      <c r="C374" s="87">
        <f t="shared" si="20"/>
        <v>1299.3500000000001</v>
      </c>
      <c r="D374" s="87">
        <f t="shared" si="21"/>
        <v>1399.3</v>
      </c>
      <c r="E374" s="77">
        <f t="shared" si="22"/>
        <v>1499.25</v>
      </c>
      <c r="F374" s="66">
        <f t="shared" si="23"/>
        <v>1599.2</v>
      </c>
      <c r="G374" s="69">
        <v>1999</v>
      </c>
      <c r="H374" s="114"/>
    </row>
    <row r="375" spans="1:8" s="2" customFormat="1" ht="15" thickBot="1">
      <c r="A375" s="31" t="s">
        <v>582</v>
      </c>
      <c r="B375" s="56" t="s">
        <v>1376</v>
      </c>
      <c r="C375" s="138">
        <f t="shared" si="20"/>
        <v>1299.3500000000001</v>
      </c>
      <c r="D375" s="138">
        <f t="shared" si="21"/>
        <v>1399.3</v>
      </c>
      <c r="E375" s="159">
        <f t="shared" si="22"/>
        <v>1499.25</v>
      </c>
      <c r="F375" s="160">
        <f t="shared" si="23"/>
        <v>1599.2</v>
      </c>
      <c r="G375" s="89">
        <v>1999</v>
      </c>
      <c r="H375" s="114"/>
    </row>
    <row r="376" spans="1:8" s="6" customFormat="1" ht="14.25">
      <c r="A376" s="32" t="s">
        <v>2038</v>
      </c>
      <c r="B376" s="57" t="s">
        <v>2039</v>
      </c>
      <c r="C376" s="168">
        <f t="shared" si="20"/>
        <v>1541.8</v>
      </c>
      <c r="D376" s="168">
        <f t="shared" si="21"/>
        <v>1660.3999999999999</v>
      </c>
      <c r="E376" s="169">
        <f t="shared" si="22"/>
        <v>1779</v>
      </c>
      <c r="F376" s="170">
        <f t="shared" si="23"/>
        <v>1897.6000000000001</v>
      </c>
      <c r="G376" s="122">
        <v>2372</v>
      </c>
      <c r="H376" s="112"/>
    </row>
    <row r="377" spans="1:8" s="6" customFormat="1" ht="14.25">
      <c r="A377" s="32" t="s">
        <v>2040</v>
      </c>
      <c r="B377" s="57" t="s">
        <v>2041</v>
      </c>
      <c r="C377" s="87">
        <f t="shared" si="20"/>
        <v>1541.8</v>
      </c>
      <c r="D377" s="87">
        <f t="shared" si="21"/>
        <v>1660.3999999999999</v>
      </c>
      <c r="E377" s="77">
        <f t="shared" si="22"/>
        <v>1779</v>
      </c>
      <c r="F377" s="66">
        <f t="shared" si="23"/>
        <v>1897.6000000000001</v>
      </c>
      <c r="G377" s="120">
        <v>2372</v>
      </c>
      <c r="H377" s="112"/>
    </row>
    <row r="378" spans="1:8" s="6" customFormat="1" ht="14.25">
      <c r="A378" s="15" t="s">
        <v>2042</v>
      </c>
      <c r="B378" s="55" t="s">
        <v>2043</v>
      </c>
      <c r="C378" s="87">
        <f t="shared" si="20"/>
        <v>1541.8</v>
      </c>
      <c r="D378" s="87">
        <f t="shared" si="21"/>
        <v>1660.3999999999999</v>
      </c>
      <c r="E378" s="77">
        <f t="shared" si="22"/>
        <v>1779</v>
      </c>
      <c r="F378" s="66">
        <f t="shared" si="23"/>
        <v>1897.6000000000001</v>
      </c>
      <c r="G378" s="120">
        <v>2372</v>
      </c>
      <c r="H378" s="112"/>
    </row>
    <row r="379" spans="1:8" s="6" customFormat="1" ht="14.25">
      <c r="A379" s="15" t="s">
        <v>2044</v>
      </c>
      <c r="B379" s="55" t="s">
        <v>2045</v>
      </c>
      <c r="C379" s="87">
        <f t="shared" si="20"/>
        <v>1718.6000000000001</v>
      </c>
      <c r="D379" s="87">
        <f t="shared" si="21"/>
        <v>1850.8</v>
      </c>
      <c r="E379" s="77">
        <f t="shared" si="22"/>
        <v>1983</v>
      </c>
      <c r="F379" s="66">
        <f t="shared" si="23"/>
        <v>2115.2000000000003</v>
      </c>
      <c r="G379" s="120">
        <v>2644</v>
      </c>
      <c r="H379" s="112"/>
    </row>
    <row r="380" spans="1:8" s="6" customFormat="1" ht="14.25">
      <c r="A380" s="15" t="s">
        <v>0</v>
      </c>
      <c r="B380" s="55" t="s">
        <v>1</v>
      </c>
      <c r="C380" s="87">
        <f t="shared" si="20"/>
        <v>1718.6000000000001</v>
      </c>
      <c r="D380" s="87">
        <f t="shared" si="21"/>
        <v>1850.8</v>
      </c>
      <c r="E380" s="77">
        <f t="shared" si="22"/>
        <v>1983</v>
      </c>
      <c r="F380" s="66">
        <f t="shared" si="23"/>
        <v>2115.2000000000003</v>
      </c>
      <c r="G380" s="120">
        <v>2644</v>
      </c>
      <c r="H380" s="112"/>
    </row>
    <row r="381" spans="1:8" s="6" customFormat="1" ht="14.25">
      <c r="A381" s="15" t="s">
        <v>2</v>
      </c>
      <c r="B381" s="55" t="s">
        <v>3</v>
      </c>
      <c r="C381" s="87">
        <f t="shared" si="20"/>
        <v>1718.6000000000001</v>
      </c>
      <c r="D381" s="87">
        <f t="shared" si="21"/>
        <v>1850.8</v>
      </c>
      <c r="E381" s="77">
        <f t="shared" si="22"/>
        <v>1983</v>
      </c>
      <c r="F381" s="66">
        <f t="shared" si="23"/>
        <v>2115.2000000000003</v>
      </c>
      <c r="G381" s="120">
        <v>2644</v>
      </c>
      <c r="H381" s="112"/>
    </row>
    <row r="382" spans="1:8" s="2" customFormat="1" ht="14.25">
      <c r="A382" s="15" t="s">
        <v>1512</v>
      </c>
      <c r="B382" s="55" t="s">
        <v>1377</v>
      </c>
      <c r="C382" s="87">
        <f t="shared" si="20"/>
        <v>1874.6000000000001</v>
      </c>
      <c r="D382" s="87">
        <f t="shared" si="21"/>
        <v>2018.8</v>
      </c>
      <c r="E382" s="77">
        <f t="shared" si="22"/>
        <v>2163</v>
      </c>
      <c r="F382" s="66">
        <f t="shared" si="23"/>
        <v>2307.2000000000003</v>
      </c>
      <c r="G382" s="69">
        <v>2884</v>
      </c>
      <c r="H382" s="68"/>
    </row>
    <row r="383" spans="1:8" s="2" customFormat="1" ht="14.25">
      <c r="A383" s="15" t="s">
        <v>1513</v>
      </c>
      <c r="B383" s="55" t="s">
        <v>394</v>
      </c>
      <c r="C383" s="87">
        <f t="shared" si="20"/>
        <v>1874.6000000000001</v>
      </c>
      <c r="D383" s="87">
        <f t="shared" si="21"/>
        <v>2018.8</v>
      </c>
      <c r="E383" s="77">
        <f t="shared" si="22"/>
        <v>2163</v>
      </c>
      <c r="F383" s="66">
        <f t="shared" si="23"/>
        <v>2307.2000000000003</v>
      </c>
      <c r="G383" s="69">
        <v>2884</v>
      </c>
      <c r="H383" s="68"/>
    </row>
    <row r="384" spans="1:8" s="2" customFormat="1" ht="14.25">
      <c r="A384" s="15" t="s">
        <v>1356</v>
      </c>
      <c r="B384" s="55" t="s">
        <v>395</v>
      </c>
      <c r="C384" s="87">
        <f t="shared" si="20"/>
        <v>1874.6000000000001</v>
      </c>
      <c r="D384" s="87">
        <f t="shared" si="21"/>
        <v>2018.8</v>
      </c>
      <c r="E384" s="77">
        <f t="shared" si="22"/>
        <v>2163</v>
      </c>
      <c r="F384" s="66">
        <f t="shared" si="23"/>
        <v>2307.2000000000003</v>
      </c>
      <c r="G384" s="69">
        <v>2884</v>
      </c>
      <c r="H384" s="68"/>
    </row>
    <row r="385" spans="1:8" s="24" customFormat="1" ht="15">
      <c r="A385" s="21" t="s">
        <v>104</v>
      </c>
      <c r="B385" s="58"/>
      <c r="C385" s="87"/>
      <c r="D385" s="87"/>
      <c r="E385" s="77"/>
      <c r="F385" s="66"/>
      <c r="G385" s="67"/>
      <c r="H385" s="68"/>
    </row>
    <row r="386" spans="1:8" s="6" customFormat="1" ht="14.25">
      <c r="A386" s="32" t="s">
        <v>952</v>
      </c>
      <c r="B386" s="60" t="s">
        <v>958</v>
      </c>
      <c r="C386" s="87">
        <f t="shared" si="20"/>
        <v>2419.9500000000003</v>
      </c>
      <c r="D386" s="87">
        <f t="shared" si="21"/>
        <v>2606.1</v>
      </c>
      <c r="E386" s="77">
        <f t="shared" si="22"/>
        <v>2792.25</v>
      </c>
      <c r="F386" s="66">
        <f t="shared" si="23"/>
        <v>2978.4</v>
      </c>
      <c r="G386" s="69">
        <v>3723</v>
      </c>
      <c r="H386" s="68"/>
    </row>
    <row r="387" spans="1:8" s="6" customFormat="1" ht="14.25">
      <c r="A387" s="15" t="s">
        <v>953</v>
      </c>
      <c r="B387" s="59" t="s">
        <v>959</v>
      </c>
      <c r="C387" s="87">
        <f t="shared" si="20"/>
        <v>2419.9500000000003</v>
      </c>
      <c r="D387" s="87">
        <f t="shared" si="21"/>
        <v>2606.1</v>
      </c>
      <c r="E387" s="77">
        <f t="shared" si="22"/>
        <v>2792.25</v>
      </c>
      <c r="F387" s="66">
        <f t="shared" si="23"/>
        <v>2978.4</v>
      </c>
      <c r="G387" s="69">
        <v>3723</v>
      </c>
      <c r="H387" s="68"/>
    </row>
    <row r="388" spans="1:8" s="6" customFormat="1" ht="14.25">
      <c r="A388" s="15" t="s">
        <v>954</v>
      </c>
      <c r="B388" s="59" t="s">
        <v>960</v>
      </c>
      <c r="C388" s="87">
        <f t="shared" si="20"/>
        <v>2419.9500000000003</v>
      </c>
      <c r="D388" s="87">
        <f t="shared" si="21"/>
        <v>2606.1</v>
      </c>
      <c r="E388" s="77">
        <f t="shared" si="22"/>
        <v>2792.25</v>
      </c>
      <c r="F388" s="66">
        <f t="shared" si="23"/>
        <v>2978.4</v>
      </c>
      <c r="G388" s="69">
        <v>3723</v>
      </c>
      <c r="H388" s="68"/>
    </row>
    <row r="389" spans="1:8" s="6" customFormat="1" ht="14.25">
      <c r="A389" s="15" t="s">
        <v>955</v>
      </c>
      <c r="B389" s="59" t="s">
        <v>961</v>
      </c>
      <c r="C389" s="87">
        <f t="shared" si="20"/>
        <v>2678</v>
      </c>
      <c r="D389" s="87">
        <f t="shared" si="21"/>
        <v>2884</v>
      </c>
      <c r="E389" s="77">
        <f t="shared" si="22"/>
        <v>3090</v>
      </c>
      <c r="F389" s="66">
        <f t="shared" si="23"/>
        <v>3296</v>
      </c>
      <c r="G389" s="69">
        <v>4120</v>
      </c>
      <c r="H389" s="68"/>
    </row>
    <row r="390" spans="1:8" s="6" customFormat="1" ht="14.25">
      <c r="A390" s="15" t="s">
        <v>956</v>
      </c>
      <c r="B390" s="59" t="s">
        <v>962</v>
      </c>
      <c r="C390" s="87">
        <f t="shared" si="20"/>
        <v>2678</v>
      </c>
      <c r="D390" s="87">
        <f t="shared" si="21"/>
        <v>2884</v>
      </c>
      <c r="E390" s="77">
        <f t="shared" si="22"/>
        <v>3090</v>
      </c>
      <c r="F390" s="66">
        <f t="shared" si="23"/>
        <v>3296</v>
      </c>
      <c r="G390" s="69">
        <v>4120</v>
      </c>
      <c r="H390" s="68"/>
    </row>
    <row r="391" spans="1:8" s="6" customFormat="1" ht="14.25">
      <c r="A391" s="15" t="s">
        <v>957</v>
      </c>
      <c r="B391" s="59" t="s">
        <v>963</v>
      </c>
      <c r="C391" s="87">
        <f t="shared" si="20"/>
        <v>2678</v>
      </c>
      <c r="D391" s="87">
        <f t="shared" si="21"/>
        <v>2884</v>
      </c>
      <c r="E391" s="77">
        <f t="shared" si="22"/>
        <v>3090</v>
      </c>
      <c r="F391" s="66">
        <f t="shared" si="23"/>
        <v>3296</v>
      </c>
      <c r="G391" s="69">
        <v>4120</v>
      </c>
      <c r="H391" s="68"/>
    </row>
    <row r="392" spans="1:8" s="6" customFormat="1" ht="14.25">
      <c r="A392" s="15" t="s">
        <v>1120</v>
      </c>
      <c r="B392" s="59" t="s">
        <v>1123</v>
      </c>
      <c r="C392" s="87">
        <f t="shared" si="20"/>
        <v>2737.8</v>
      </c>
      <c r="D392" s="87">
        <f t="shared" si="21"/>
        <v>2948.3999999999996</v>
      </c>
      <c r="E392" s="77">
        <f t="shared" si="22"/>
        <v>3159</v>
      </c>
      <c r="F392" s="66">
        <f t="shared" si="23"/>
        <v>3369.6000000000004</v>
      </c>
      <c r="G392" s="69">
        <v>4212</v>
      </c>
      <c r="H392" s="68"/>
    </row>
    <row r="393" spans="1:8" s="6" customFormat="1" ht="14.25">
      <c r="A393" s="15" t="s">
        <v>1121</v>
      </c>
      <c r="B393" s="59" t="s">
        <v>1124</v>
      </c>
      <c r="C393" s="87">
        <f aca="true" t="shared" si="24" ref="C393:C456">SUM(G393*0.65)</f>
        <v>2737.8</v>
      </c>
      <c r="D393" s="87">
        <f aca="true" t="shared" si="25" ref="D393:D456">SUM(G393*0.7)</f>
        <v>2948.3999999999996</v>
      </c>
      <c r="E393" s="77">
        <f aca="true" t="shared" si="26" ref="E393:E456">SUM(G393*0.75)</f>
        <v>3159</v>
      </c>
      <c r="F393" s="66">
        <f aca="true" t="shared" si="27" ref="F393:F455">SUM(G393*0.8)</f>
        <v>3369.6000000000004</v>
      </c>
      <c r="G393" s="69">
        <v>4212</v>
      </c>
      <c r="H393" s="68"/>
    </row>
    <row r="394" spans="1:8" s="6" customFormat="1" ht="14.25">
      <c r="A394" s="15" t="s">
        <v>1122</v>
      </c>
      <c r="B394" s="59" t="s">
        <v>1125</v>
      </c>
      <c r="C394" s="87">
        <f t="shared" si="24"/>
        <v>2737.8</v>
      </c>
      <c r="D394" s="87">
        <f t="shared" si="25"/>
        <v>2948.3999999999996</v>
      </c>
      <c r="E394" s="77">
        <f t="shared" si="26"/>
        <v>3159</v>
      </c>
      <c r="F394" s="66">
        <f t="shared" si="27"/>
        <v>3369.6000000000004</v>
      </c>
      <c r="G394" s="69">
        <v>4212</v>
      </c>
      <c r="H394" s="68"/>
    </row>
    <row r="395" spans="1:8" s="4" customFormat="1" ht="14.25">
      <c r="A395" s="15" t="s">
        <v>586</v>
      </c>
      <c r="B395" s="59" t="s">
        <v>587</v>
      </c>
      <c r="C395" s="87">
        <f t="shared" si="24"/>
        <v>4660.5</v>
      </c>
      <c r="D395" s="87">
        <f t="shared" si="25"/>
        <v>5019</v>
      </c>
      <c r="E395" s="77">
        <f t="shared" si="26"/>
        <v>5377.5</v>
      </c>
      <c r="F395" s="66">
        <f t="shared" si="27"/>
        <v>5736</v>
      </c>
      <c r="G395" s="69">
        <v>7170</v>
      </c>
      <c r="H395" s="68"/>
    </row>
    <row r="396" spans="1:8" s="4" customFormat="1" ht="14.25">
      <c r="A396" s="15" t="s">
        <v>588</v>
      </c>
      <c r="B396" s="59" t="s">
        <v>589</v>
      </c>
      <c r="C396" s="87">
        <f t="shared" si="24"/>
        <v>4660.5</v>
      </c>
      <c r="D396" s="87">
        <f t="shared" si="25"/>
        <v>5019</v>
      </c>
      <c r="E396" s="77">
        <f t="shared" si="26"/>
        <v>5377.5</v>
      </c>
      <c r="F396" s="66">
        <f t="shared" si="27"/>
        <v>5736</v>
      </c>
      <c r="G396" s="69">
        <v>7170</v>
      </c>
      <c r="H396" s="68"/>
    </row>
    <row r="397" spans="1:8" s="4" customFormat="1" ht="14.25">
      <c r="A397" s="15" t="s">
        <v>590</v>
      </c>
      <c r="B397" s="59" t="s">
        <v>591</v>
      </c>
      <c r="C397" s="87">
        <f t="shared" si="24"/>
        <v>4660.5</v>
      </c>
      <c r="D397" s="87">
        <f t="shared" si="25"/>
        <v>5019</v>
      </c>
      <c r="E397" s="77">
        <f t="shared" si="26"/>
        <v>5377.5</v>
      </c>
      <c r="F397" s="66">
        <f t="shared" si="27"/>
        <v>5736</v>
      </c>
      <c r="G397" s="69">
        <v>7170</v>
      </c>
      <c r="H397" s="68"/>
    </row>
    <row r="398" spans="1:8" s="4" customFormat="1" ht="15">
      <c r="A398" s="132" t="s">
        <v>71</v>
      </c>
      <c r="B398" s="133"/>
      <c r="C398" s="87"/>
      <c r="D398" s="87"/>
      <c r="E398" s="77"/>
      <c r="F398" s="66"/>
      <c r="G398" s="134"/>
      <c r="H398" s="68"/>
    </row>
    <row r="399" spans="1:8" s="4" customFormat="1" ht="14.25">
      <c r="A399" s="135" t="s">
        <v>1789</v>
      </c>
      <c r="B399" s="131" t="s">
        <v>1790</v>
      </c>
      <c r="C399" s="87">
        <f t="shared" si="24"/>
        <v>2264.8340000000003</v>
      </c>
      <c r="D399" s="87">
        <f t="shared" si="25"/>
        <v>2439.052</v>
      </c>
      <c r="E399" s="77">
        <f t="shared" si="26"/>
        <v>2613.27</v>
      </c>
      <c r="F399" s="66">
        <f t="shared" si="27"/>
        <v>2787.4880000000003</v>
      </c>
      <c r="G399" s="127">
        <v>3484.36</v>
      </c>
      <c r="H399" s="111"/>
    </row>
    <row r="400" spans="1:8" s="4" customFormat="1" ht="14.25">
      <c r="A400" s="135" t="s">
        <v>1791</v>
      </c>
      <c r="B400" s="131" t="s">
        <v>539</v>
      </c>
      <c r="C400" s="87">
        <f t="shared" si="24"/>
        <v>2264.8340000000003</v>
      </c>
      <c r="D400" s="87">
        <f t="shared" si="25"/>
        <v>2439.052</v>
      </c>
      <c r="E400" s="77">
        <f t="shared" si="26"/>
        <v>2613.27</v>
      </c>
      <c r="F400" s="66">
        <f t="shared" si="27"/>
        <v>2787.4880000000003</v>
      </c>
      <c r="G400" s="127">
        <v>3484.36</v>
      </c>
      <c r="H400" s="111"/>
    </row>
    <row r="401" spans="1:8" s="4" customFormat="1" ht="14.25">
      <c r="A401" s="135" t="s">
        <v>540</v>
      </c>
      <c r="B401" s="131" t="s">
        <v>541</v>
      </c>
      <c r="C401" s="87">
        <f t="shared" si="24"/>
        <v>2264.8340000000003</v>
      </c>
      <c r="D401" s="87">
        <f t="shared" si="25"/>
        <v>2439.052</v>
      </c>
      <c r="E401" s="77">
        <f t="shared" si="26"/>
        <v>2613.27</v>
      </c>
      <c r="F401" s="66">
        <f t="shared" si="27"/>
        <v>2787.4880000000003</v>
      </c>
      <c r="G401" s="127">
        <v>3484.36</v>
      </c>
      <c r="H401" s="111"/>
    </row>
    <row r="402" spans="1:8" s="4" customFormat="1" ht="14.25">
      <c r="A402" s="135" t="s">
        <v>542</v>
      </c>
      <c r="B402" s="131" t="s">
        <v>543</v>
      </c>
      <c r="C402" s="87">
        <f t="shared" si="24"/>
        <v>2323.7305</v>
      </c>
      <c r="D402" s="87">
        <f t="shared" si="25"/>
        <v>2502.479</v>
      </c>
      <c r="E402" s="77">
        <f t="shared" si="26"/>
        <v>2681.2275</v>
      </c>
      <c r="F402" s="66">
        <f t="shared" si="27"/>
        <v>2859.976</v>
      </c>
      <c r="G402" s="127">
        <v>3574.97</v>
      </c>
      <c r="H402" s="111"/>
    </row>
    <row r="403" spans="1:8" s="4" customFormat="1" ht="14.25">
      <c r="A403" s="135" t="s">
        <v>544</v>
      </c>
      <c r="B403" s="131" t="s">
        <v>545</v>
      </c>
      <c r="C403" s="87">
        <f t="shared" si="24"/>
        <v>2323.7305</v>
      </c>
      <c r="D403" s="87">
        <f t="shared" si="25"/>
        <v>2502.479</v>
      </c>
      <c r="E403" s="77">
        <f t="shared" si="26"/>
        <v>2681.2275</v>
      </c>
      <c r="F403" s="66">
        <f t="shared" si="27"/>
        <v>2859.976</v>
      </c>
      <c r="G403" s="127">
        <v>3574.97</v>
      </c>
      <c r="H403" s="111"/>
    </row>
    <row r="404" spans="1:8" s="4" customFormat="1" ht="14.25">
      <c r="A404" s="135" t="s">
        <v>546</v>
      </c>
      <c r="B404" s="131" t="s">
        <v>547</v>
      </c>
      <c r="C404" s="87">
        <f t="shared" si="24"/>
        <v>2323.7305</v>
      </c>
      <c r="D404" s="87">
        <f t="shared" si="25"/>
        <v>2502.479</v>
      </c>
      <c r="E404" s="77">
        <f t="shared" si="26"/>
        <v>2681.2275</v>
      </c>
      <c r="F404" s="66">
        <f t="shared" si="27"/>
        <v>2859.976</v>
      </c>
      <c r="G404" s="127">
        <v>3574.97</v>
      </c>
      <c r="H404" s="111"/>
    </row>
    <row r="405" spans="1:8" s="4" customFormat="1" ht="14.25">
      <c r="A405" s="135" t="s">
        <v>548</v>
      </c>
      <c r="B405" s="131" t="s">
        <v>549</v>
      </c>
      <c r="C405" s="87">
        <f t="shared" si="24"/>
        <v>2289.326</v>
      </c>
      <c r="D405" s="87">
        <f t="shared" si="25"/>
        <v>2465.428</v>
      </c>
      <c r="E405" s="77">
        <f t="shared" si="26"/>
        <v>2641.5299999999997</v>
      </c>
      <c r="F405" s="66">
        <f t="shared" si="27"/>
        <v>2817.632</v>
      </c>
      <c r="G405" s="127">
        <v>3522.04</v>
      </c>
      <c r="H405" s="111"/>
    </row>
    <row r="406" spans="1:8" s="4" customFormat="1" ht="14.25">
      <c r="A406" s="135" t="s">
        <v>550</v>
      </c>
      <c r="B406" s="131" t="s">
        <v>551</v>
      </c>
      <c r="C406" s="87">
        <f t="shared" si="24"/>
        <v>2289.326</v>
      </c>
      <c r="D406" s="87">
        <f t="shared" si="25"/>
        <v>2465.428</v>
      </c>
      <c r="E406" s="77">
        <f t="shared" si="26"/>
        <v>2641.5299999999997</v>
      </c>
      <c r="F406" s="66">
        <f t="shared" si="27"/>
        <v>2817.632</v>
      </c>
      <c r="G406" s="127">
        <v>3522.04</v>
      </c>
      <c r="H406" s="111"/>
    </row>
    <row r="407" spans="1:8" s="4" customFormat="1" ht="14.25">
      <c r="A407" s="135" t="s">
        <v>552</v>
      </c>
      <c r="B407" s="131" t="s">
        <v>553</v>
      </c>
      <c r="C407" s="87">
        <f t="shared" si="24"/>
        <v>2289.326</v>
      </c>
      <c r="D407" s="87">
        <f t="shared" si="25"/>
        <v>2465.428</v>
      </c>
      <c r="E407" s="77">
        <f t="shared" si="26"/>
        <v>2641.5299999999997</v>
      </c>
      <c r="F407" s="66">
        <f t="shared" si="27"/>
        <v>2817.632</v>
      </c>
      <c r="G407" s="127">
        <v>3522.04</v>
      </c>
      <c r="H407" s="111"/>
    </row>
    <row r="408" spans="1:8" s="4" customFormat="1" ht="14.25">
      <c r="A408" s="135" t="s">
        <v>554</v>
      </c>
      <c r="B408" s="131" t="s">
        <v>555</v>
      </c>
      <c r="C408" s="87">
        <f t="shared" si="24"/>
        <v>2380.235</v>
      </c>
      <c r="D408" s="87">
        <f t="shared" si="25"/>
        <v>2563.33</v>
      </c>
      <c r="E408" s="77">
        <f t="shared" si="26"/>
        <v>2746.425</v>
      </c>
      <c r="F408" s="66">
        <f t="shared" si="27"/>
        <v>2929.5200000000004</v>
      </c>
      <c r="G408" s="127">
        <v>3661.9</v>
      </c>
      <c r="H408" s="111"/>
    </row>
    <row r="409" spans="1:8" s="4" customFormat="1" ht="14.25">
      <c r="A409" s="135" t="s">
        <v>556</v>
      </c>
      <c r="B409" s="131" t="s">
        <v>557</v>
      </c>
      <c r="C409" s="87">
        <f t="shared" si="24"/>
        <v>2380.235</v>
      </c>
      <c r="D409" s="87">
        <f t="shared" si="25"/>
        <v>2563.33</v>
      </c>
      <c r="E409" s="77">
        <f t="shared" si="26"/>
        <v>2746.425</v>
      </c>
      <c r="F409" s="66">
        <f t="shared" si="27"/>
        <v>2929.5200000000004</v>
      </c>
      <c r="G409" s="127">
        <v>3661.9</v>
      </c>
      <c r="H409" s="111"/>
    </row>
    <row r="410" spans="1:8" s="4" customFormat="1" ht="15" thickBot="1">
      <c r="A410" s="136" t="s">
        <v>558</v>
      </c>
      <c r="B410" s="137" t="s">
        <v>559</v>
      </c>
      <c r="C410" s="138">
        <f t="shared" si="24"/>
        <v>2380.235</v>
      </c>
      <c r="D410" s="138">
        <f t="shared" si="25"/>
        <v>2563.33</v>
      </c>
      <c r="E410" s="159">
        <f t="shared" si="26"/>
        <v>2746.425</v>
      </c>
      <c r="F410" s="160">
        <f t="shared" si="27"/>
        <v>2929.5200000000004</v>
      </c>
      <c r="G410" s="171">
        <v>3661.9</v>
      </c>
      <c r="H410" s="111"/>
    </row>
    <row r="411" spans="1:8" s="4" customFormat="1" ht="14.25">
      <c r="A411" s="135" t="s">
        <v>560</v>
      </c>
      <c r="B411" s="131" t="s">
        <v>561</v>
      </c>
      <c r="C411" s="168">
        <f t="shared" si="24"/>
        <v>2258.9515</v>
      </c>
      <c r="D411" s="168">
        <f t="shared" si="25"/>
        <v>2432.7169999999996</v>
      </c>
      <c r="E411" s="169">
        <f t="shared" si="26"/>
        <v>2606.4825</v>
      </c>
      <c r="F411" s="170">
        <f t="shared" si="27"/>
        <v>2780.248</v>
      </c>
      <c r="G411" s="172">
        <v>3475.31</v>
      </c>
      <c r="H411" s="111"/>
    </row>
    <row r="412" spans="1:8" s="4" customFormat="1" ht="14.25">
      <c r="A412" s="135" t="s">
        <v>562</v>
      </c>
      <c r="B412" s="131" t="s">
        <v>563</v>
      </c>
      <c r="C412" s="87">
        <f t="shared" si="24"/>
        <v>2258.9515</v>
      </c>
      <c r="D412" s="87">
        <f t="shared" si="25"/>
        <v>2432.7169999999996</v>
      </c>
      <c r="E412" s="77">
        <f t="shared" si="26"/>
        <v>2606.4825</v>
      </c>
      <c r="F412" s="66">
        <f t="shared" si="27"/>
        <v>2780.248</v>
      </c>
      <c r="G412" s="127">
        <v>3475.31</v>
      </c>
      <c r="H412" s="111"/>
    </row>
    <row r="413" spans="1:8" s="4" customFormat="1" ht="14.25">
      <c r="A413" s="135" t="s">
        <v>564</v>
      </c>
      <c r="B413" s="131" t="s">
        <v>565</v>
      </c>
      <c r="C413" s="87">
        <f t="shared" si="24"/>
        <v>2258.9515</v>
      </c>
      <c r="D413" s="87">
        <f t="shared" si="25"/>
        <v>2432.7169999999996</v>
      </c>
      <c r="E413" s="77">
        <f t="shared" si="26"/>
        <v>2606.4825</v>
      </c>
      <c r="F413" s="66">
        <f t="shared" si="27"/>
        <v>2780.248</v>
      </c>
      <c r="G413" s="139">
        <v>3475.31</v>
      </c>
      <c r="H413" s="111"/>
    </row>
    <row r="414" spans="1:8" s="4" customFormat="1" ht="14.25">
      <c r="A414" s="135" t="s">
        <v>566</v>
      </c>
      <c r="B414" s="131" t="s">
        <v>567</v>
      </c>
      <c r="C414" s="87">
        <f t="shared" si="24"/>
        <v>2317.8415</v>
      </c>
      <c r="D414" s="87">
        <f t="shared" si="25"/>
        <v>2496.1369999999997</v>
      </c>
      <c r="E414" s="77">
        <f t="shared" si="26"/>
        <v>2674.4325</v>
      </c>
      <c r="F414" s="66">
        <f t="shared" si="27"/>
        <v>2852.728</v>
      </c>
      <c r="G414" s="127">
        <v>3565.91</v>
      </c>
      <c r="H414" s="111"/>
    </row>
    <row r="415" spans="1:8" s="4" customFormat="1" ht="14.25">
      <c r="A415" s="135" t="s">
        <v>568</v>
      </c>
      <c r="B415" s="131" t="s">
        <v>569</v>
      </c>
      <c r="C415" s="87">
        <f t="shared" si="24"/>
        <v>2317.8415</v>
      </c>
      <c r="D415" s="87">
        <f t="shared" si="25"/>
        <v>2496.1369999999997</v>
      </c>
      <c r="E415" s="77">
        <f t="shared" si="26"/>
        <v>2674.4325</v>
      </c>
      <c r="F415" s="66">
        <f t="shared" si="27"/>
        <v>2852.728</v>
      </c>
      <c r="G415" s="127">
        <v>3565.91</v>
      </c>
      <c r="H415" s="111"/>
    </row>
    <row r="416" spans="1:8" s="4" customFormat="1" ht="14.25">
      <c r="A416" s="135" t="s">
        <v>570</v>
      </c>
      <c r="B416" s="131" t="s">
        <v>571</v>
      </c>
      <c r="C416" s="87">
        <f t="shared" si="24"/>
        <v>2317.8415</v>
      </c>
      <c r="D416" s="87">
        <f t="shared" si="25"/>
        <v>2496.1369999999997</v>
      </c>
      <c r="E416" s="77">
        <f t="shared" si="26"/>
        <v>2674.4325</v>
      </c>
      <c r="F416" s="66">
        <f t="shared" si="27"/>
        <v>2852.728</v>
      </c>
      <c r="G416" s="127">
        <v>3565.91</v>
      </c>
      <c r="H416" s="111"/>
    </row>
    <row r="417" spans="1:8" s="4" customFormat="1" ht="14.25">
      <c r="A417" s="135" t="s">
        <v>572</v>
      </c>
      <c r="B417" s="131" t="s">
        <v>573</v>
      </c>
      <c r="C417" s="87">
        <f t="shared" si="24"/>
        <v>2283.4435</v>
      </c>
      <c r="D417" s="87">
        <f t="shared" si="25"/>
        <v>2459.093</v>
      </c>
      <c r="E417" s="77">
        <f t="shared" si="26"/>
        <v>2634.7425</v>
      </c>
      <c r="F417" s="66">
        <f t="shared" si="27"/>
        <v>2810.392</v>
      </c>
      <c r="G417" s="127">
        <v>3512.99</v>
      </c>
      <c r="H417" s="111"/>
    </row>
    <row r="418" spans="1:8" s="4" customFormat="1" ht="14.25">
      <c r="A418" s="135" t="s">
        <v>574</v>
      </c>
      <c r="B418" s="131" t="s">
        <v>575</v>
      </c>
      <c r="C418" s="87">
        <f t="shared" si="24"/>
        <v>2283.4435</v>
      </c>
      <c r="D418" s="87">
        <f t="shared" si="25"/>
        <v>2459.093</v>
      </c>
      <c r="E418" s="77">
        <f t="shared" si="26"/>
        <v>2634.7425</v>
      </c>
      <c r="F418" s="66">
        <f t="shared" si="27"/>
        <v>2810.392</v>
      </c>
      <c r="G418" s="127">
        <v>3512.99</v>
      </c>
      <c r="H418" s="111"/>
    </row>
    <row r="419" spans="1:8" s="4" customFormat="1" ht="14.25">
      <c r="A419" s="135" t="s">
        <v>576</v>
      </c>
      <c r="B419" s="131" t="s">
        <v>577</v>
      </c>
      <c r="C419" s="87">
        <f t="shared" si="24"/>
        <v>2283.4435</v>
      </c>
      <c r="D419" s="87">
        <f t="shared" si="25"/>
        <v>2459.093</v>
      </c>
      <c r="E419" s="77">
        <f t="shared" si="26"/>
        <v>2634.7425</v>
      </c>
      <c r="F419" s="66">
        <f t="shared" si="27"/>
        <v>2810.392</v>
      </c>
      <c r="G419" s="127">
        <v>3512.99</v>
      </c>
      <c r="H419" s="111"/>
    </row>
    <row r="420" spans="1:8" s="4" customFormat="1" ht="14.25">
      <c r="A420" s="135" t="s">
        <v>1439</v>
      </c>
      <c r="B420" s="131" t="s">
        <v>1440</v>
      </c>
      <c r="C420" s="87">
        <f t="shared" si="24"/>
        <v>2374.346</v>
      </c>
      <c r="D420" s="87">
        <f t="shared" si="25"/>
        <v>2556.988</v>
      </c>
      <c r="E420" s="77">
        <f t="shared" si="26"/>
        <v>2739.63</v>
      </c>
      <c r="F420" s="66">
        <f t="shared" si="27"/>
        <v>2922.2720000000004</v>
      </c>
      <c r="G420" s="127">
        <v>3652.84</v>
      </c>
      <c r="H420" s="111"/>
    </row>
    <row r="421" spans="1:8" s="4" customFormat="1" ht="14.25">
      <c r="A421" s="135" t="s">
        <v>1441</v>
      </c>
      <c r="B421" s="131" t="s">
        <v>1442</v>
      </c>
      <c r="C421" s="87">
        <f t="shared" si="24"/>
        <v>2374.346</v>
      </c>
      <c r="D421" s="87">
        <f t="shared" si="25"/>
        <v>2556.988</v>
      </c>
      <c r="E421" s="77">
        <f t="shared" si="26"/>
        <v>2739.63</v>
      </c>
      <c r="F421" s="66">
        <f t="shared" si="27"/>
        <v>2922.2720000000004</v>
      </c>
      <c r="G421" s="127">
        <v>3652.84</v>
      </c>
      <c r="H421" s="111"/>
    </row>
    <row r="422" spans="1:8" s="4" customFormat="1" ht="15" thickBot="1">
      <c r="A422" s="136" t="s">
        <v>1443</v>
      </c>
      <c r="B422" s="137" t="s">
        <v>1444</v>
      </c>
      <c r="C422" s="138">
        <f t="shared" si="24"/>
        <v>2374.346</v>
      </c>
      <c r="D422" s="138">
        <f t="shared" si="25"/>
        <v>2556.988</v>
      </c>
      <c r="E422" s="159">
        <f t="shared" si="26"/>
        <v>2739.63</v>
      </c>
      <c r="F422" s="160">
        <f t="shared" si="27"/>
        <v>2922.2720000000004</v>
      </c>
      <c r="G422" s="171">
        <v>3652.84</v>
      </c>
      <c r="H422" s="111"/>
    </row>
    <row r="423" spans="1:8" s="4" customFormat="1" ht="15">
      <c r="A423" s="21" t="s">
        <v>1730</v>
      </c>
      <c r="B423" s="61"/>
      <c r="C423" s="168"/>
      <c r="D423" s="168"/>
      <c r="E423" s="169"/>
      <c r="F423" s="170"/>
      <c r="G423" s="173"/>
      <c r="H423" s="68"/>
    </row>
    <row r="424" spans="1:8" s="4" customFormat="1" ht="14.25">
      <c r="A424" s="29" t="s">
        <v>249</v>
      </c>
      <c r="B424" s="55" t="s">
        <v>250</v>
      </c>
      <c r="C424" s="87">
        <f t="shared" si="24"/>
        <v>16.25</v>
      </c>
      <c r="D424" s="87">
        <f t="shared" si="25"/>
        <v>17.5</v>
      </c>
      <c r="E424" s="77">
        <f t="shared" si="26"/>
        <v>18.75</v>
      </c>
      <c r="F424" s="66">
        <f t="shared" si="27"/>
        <v>20</v>
      </c>
      <c r="G424" s="69">
        <v>25</v>
      </c>
      <c r="H424" s="68"/>
    </row>
    <row r="425" spans="1:8" s="4" customFormat="1" ht="14.25">
      <c r="A425" s="29" t="s">
        <v>251</v>
      </c>
      <c r="B425" s="55" t="s">
        <v>252</v>
      </c>
      <c r="C425" s="87">
        <f t="shared" si="24"/>
        <v>16.25</v>
      </c>
      <c r="D425" s="87">
        <f t="shared" si="25"/>
        <v>17.5</v>
      </c>
      <c r="E425" s="77">
        <f t="shared" si="26"/>
        <v>18.75</v>
      </c>
      <c r="F425" s="66">
        <f t="shared" si="27"/>
        <v>20</v>
      </c>
      <c r="G425" s="69">
        <v>25</v>
      </c>
      <c r="H425" s="68"/>
    </row>
    <row r="426" spans="1:8" s="6" customFormat="1" ht="14.25">
      <c r="A426" s="29" t="s">
        <v>253</v>
      </c>
      <c r="B426" s="55" t="s">
        <v>254</v>
      </c>
      <c r="C426" s="87">
        <f t="shared" si="24"/>
        <v>16.25</v>
      </c>
      <c r="D426" s="87">
        <f t="shared" si="25"/>
        <v>17.5</v>
      </c>
      <c r="E426" s="77">
        <f t="shared" si="26"/>
        <v>18.75</v>
      </c>
      <c r="F426" s="66">
        <f t="shared" si="27"/>
        <v>20</v>
      </c>
      <c r="G426" s="69">
        <v>25</v>
      </c>
      <c r="H426" s="68"/>
    </row>
    <row r="427" spans="1:8" s="6" customFormat="1" ht="14.25">
      <c r="A427" s="15" t="s">
        <v>255</v>
      </c>
      <c r="B427" s="55" t="s">
        <v>256</v>
      </c>
      <c r="C427" s="87">
        <f t="shared" si="24"/>
        <v>347.75</v>
      </c>
      <c r="D427" s="87">
        <f t="shared" si="25"/>
        <v>374.5</v>
      </c>
      <c r="E427" s="77">
        <f t="shared" si="26"/>
        <v>401.25</v>
      </c>
      <c r="F427" s="66">
        <f t="shared" si="27"/>
        <v>428</v>
      </c>
      <c r="G427" s="69">
        <v>535</v>
      </c>
      <c r="H427" s="68"/>
    </row>
    <row r="428" spans="1:8" s="6" customFormat="1" ht="14.25">
      <c r="A428" s="15" t="s">
        <v>257</v>
      </c>
      <c r="B428" s="55" t="s">
        <v>258</v>
      </c>
      <c r="C428" s="87">
        <f t="shared" si="24"/>
        <v>347.75</v>
      </c>
      <c r="D428" s="87">
        <f t="shared" si="25"/>
        <v>374.5</v>
      </c>
      <c r="E428" s="77">
        <f t="shared" si="26"/>
        <v>401.25</v>
      </c>
      <c r="F428" s="66">
        <f t="shared" si="27"/>
        <v>428</v>
      </c>
      <c r="G428" s="69">
        <v>535</v>
      </c>
      <c r="H428" s="68"/>
    </row>
    <row r="429" spans="1:8" s="6" customFormat="1" ht="14.25">
      <c r="A429" s="15" t="s">
        <v>259</v>
      </c>
      <c r="B429" s="55" t="s">
        <v>260</v>
      </c>
      <c r="C429" s="87">
        <f t="shared" si="24"/>
        <v>347.75</v>
      </c>
      <c r="D429" s="87">
        <f t="shared" si="25"/>
        <v>374.5</v>
      </c>
      <c r="E429" s="77">
        <f t="shared" si="26"/>
        <v>401.25</v>
      </c>
      <c r="F429" s="66">
        <f t="shared" si="27"/>
        <v>428</v>
      </c>
      <c r="G429" s="69">
        <v>535</v>
      </c>
      <c r="H429" s="68"/>
    </row>
    <row r="430" spans="1:8" s="6" customFormat="1" ht="14.25">
      <c r="A430" s="15" t="s">
        <v>261</v>
      </c>
      <c r="B430" s="55" t="s">
        <v>262</v>
      </c>
      <c r="C430" s="87">
        <f t="shared" si="24"/>
        <v>364.65000000000003</v>
      </c>
      <c r="D430" s="87">
        <f t="shared" si="25"/>
        <v>392.7</v>
      </c>
      <c r="E430" s="77">
        <f t="shared" si="26"/>
        <v>420.75</v>
      </c>
      <c r="F430" s="66">
        <f t="shared" si="27"/>
        <v>448.8</v>
      </c>
      <c r="G430" s="69">
        <v>561</v>
      </c>
      <c r="H430" s="68"/>
    </row>
    <row r="431" spans="1:8" s="6" customFormat="1" ht="14.25">
      <c r="A431" s="15" t="s">
        <v>263</v>
      </c>
      <c r="B431" s="55" t="s">
        <v>264</v>
      </c>
      <c r="C431" s="87">
        <f t="shared" si="24"/>
        <v>364.65000000000003</v>
      </c>
      <c r="D431" s="87">
        <f t="shared" si="25"/>
        <v>392.7</v>
      </c>
      <c r="E431" s="77">
        <f t="shared" si="26"/>
        <v>420.75</v>
      </c>
      <c r="F431" s="66">
        <f t="shared" si="27"/>
        <v>448.8</v>
      </c>
      <c r="G431" s="69">
        <v>561</v>
      </c>
      <c r="H431" s="68"/>
    </row>
    <row r="432" spans="1:8" s="6" customFormat="1" ht="14.25">
      <c r="A432" s="15" t="s">
        <v>265</v>
      </c>
      <c r="B432" s="55" t="s">
        <v>266</v>
      </c>
      <c r="C432" s="87">
        <f t="shared" si="24"/>
        <v>364.65000000000003</v>
      </c>
      <c r="D432" s="87">
        <f t="shared" si="25"/>
        <v>392.7</v>
      </c>
      <c r="E432" s="77">
        <f t="shared" si="26"/>
        <v>420.75</v>
      </c>
      <c r="F432" s="66">
        <f t="shared" si="27"/>
        <v>448.8</v>
      </c>
      <c r="G432" s="69">
        <v>561</v>
      </c>
      <c r="H432" s="68"/>
    </row>
    <row r="433" spans="1:8" s="6" customFormat="1" ht="14.25">
      <c r="A433" s="15" t="s">
        <v>267</v>
      </c>
      <c r="B433" s="55" t="s">
        <v>268</v>
      </c>
      <c r="C433" s="87">
        <f t="shared" si="24"/>
        <v>397.15000000000003</v>
      </c>
      <c r="D433" s="87">
        <f t="shared" si="25"/>
        <v>427.7</v>
      </c>
      <c r="E433" s="77">
        <f t="shared" si="26"/>
        <v>458.25</v>
      </c>
      <c r="F433" s="66">
        <f t="shared" si="27"/>
        <v>488.8</v>
      </c>
      <c r="G433" s="69">
        <v>611</v>
      </c>
      <c r="H433" s="68"/>
    </row>
    <row r="434" spans="1:8" s="6" customFormat="1" ht="14.25">
      <c r="A434" s="15" t="s">
        <v>269</v>
      </c>
      <c r="B434" s="55" t="s">
        <v>1575</v>
      </c>
      <c r="C434" s="87">
        <f t="shared" si="24"/>
        <v>397.15000000000003</v>
      </c>
      <c r="D434" s="87">
        <f t="shared" si="25"/>
        <v>427.7</v>
      </c>
      <c r="E434" s="77">
        <f t="shared" si="26"/>
        <v>458.25</v>
      </c>
      <c r="F434" s="66">
        <f t="shared" si="27"/>
        <v>488.8</v>
      </c>
      <c r="G434" s="69">
        <v>611</v>
      </c>
      <c r="H434" s="68"/>
    </row>
    <row r="435" spans="1:8" s="6" customFormat="1" ht="14.25">
      <c r="A435" s="15" t="s">
        <v>1576</v>
      </c>
      <c r="B435" s="55" t="s">
        <v>1577</v>
      </c>
      <c r="C435" s="87">
        <f t="shared" si="24"/>
        <v>397.15000000000003</v>
      </c>
      <c r="D435" s="87">
        <f t="shared" si="25"/>
        <v>427.7</v>
      </c>
      <c r="E435" s="77">
        <f t="shared" si="26"/>
        <v>458.25</v>
      </c>
      <c r="F435" s="66">
        <f t="shared" si="27"/>
        <v>488.8</v>
      </c>
      <c r="G435" s="69">
        <v>611</v>
      </c>
      <c r="H435" s="68"/>
    </row>
    <row r="436" spans="1:8" s="6" customFormat="1" ht="14.25">
      <c r="A436" s="29" t="s">
        <v>1578</v>
      </c>
      <c r="B436" s="52" t="s">
        <v>116</v>
      </c>
      <c r="C436" s="87">
        <f t="shared" si="24"/>
        <v>58.5</v>
      </c>
      <c r="D436" s="87">
        <f t="shared" si="25"/>
        <v>62.99999999999999</v>
      </c>
      <c r="E436" s="77">
        <f t="shared" si="26"/>
        <v>67.5</v>
      </c>
      <c r="F436" s="66">
        <f t="shared" si="27"/>
        <v>72</v>
      </c>
      <c r="G436" s="69">
        <v>90</v>
      </c>
      <c r="H436" s="68"/>
    </row>
    <row r="437" spans="1:8" s="6" customFormat="1" ht="14.25">
      <c r="A437" s="29" t="s">
        <v>1579</v>
      </c>
      <c r="B437" s="52" t="s">
        <v>118</v>
      </c>
      <c r="C437" s="87">
        <f t="shared" si="24"/>
        <v>95.55</v>
      </c>
      <c r="D437" s="87">
        <f t="shared" si="25"/>
        <v>102.89999999999999</v>
      </c>
      <c r="E437" s="77">
        <f t="shared" si="26"/>
        <v>110.25</v>
      </c>
      <c r="F437" s="66">
        <f t="shared" si="27"/>
        <v>117.60000000000001</v>
      </c>
      <c r="G437" s="69">
        <v>147</v>
      </c>
      <c r="H437" s="68"/>
    </row>
    <row r="438" spans="1:8" s="6" customFormat="1" ht="14.25">
      <c r="A438" s="29" t="s">
        <v>1580</v>
      </c>
      <c r="B438" s="52" t="s">
        <v>120</v>
      </c>
      <c r="C438" s="87">
        <f t="shared" si="24"/>
        <v>106.60000000000001</v>
      </c>
      <c r="D438" s="87">
        <f t="shared" si="25"/>
        <v>114.8</v>
      </c>
      <c r="E438" s="77">
        <f t="shared" si="26"/>
        <v>123</v>
      </c>
      <c r="F438" s="66">
        <f t="shared" si="27"/>
        <v>131.20000000000002</v>
      </c>
      <c r="G438" s="69">
        <v>164</v>
      </c>
      <c r="H438" s="68"/>
    </row>
    <row r="439" spans="1:8" s="6" customFormat="1" ht="14.25">
      <c r="A439" s="29" t="s">
        <v>1581</v>
      </c>
      <c r="B439" s="52" t="s">
        <v>122</v>
      </c>
      <c r="C439" s="87">
        <f t="shared" si="24"/>
        <v>126.75</v>
      </c>
      <c r="D439" s="87">
        <f t="shared" si="25"/>
        <v>136.5</v>
      </c>
      <c r="E439" s="77">
        <f t="shared" si="26"/>
        <v>146.25</v>
      </c>
      <c r="F439" s="66">
        <f t="shared" si="27"/>
        <v>156</v>
      </c>
      <c r="G439" s="69">
        <v>195</v>
      </c>
      <c r="H439" s="68"/>
    </row>
    <row r="440" spans="1:8" s="6" customFormat="1" ht="14.25">
      <c r="A440" s="29" t="s">
        <v>1588</v>
      </c>
      <c r="B440" s="55" t="s">
        <v>1589</v>
      </c>
      <c r="C440" s="87">
        <f t="shared" si="24"/>
        <v>35.75</v>
      </c>
      <c r="D440" s="87">
        <f t="shared" si="25"/>
        <v>38.5</v>
      </c>
      <c r="E440" s="77">
        <f t="shared" si="26"/>
        <v>41.25</v>
      </c>
      <c r="F440" s="66">
        <f t="shared" si="27"/>
        <v>44</v>
      </c>
      <c r="G440" s="69">
        <v>55</v>
      </c>
      <c r="H440" s="68"/>
    </row>
    <row r="441" spans="1:8" s="6" customFormat="1" ht="14.25">
      <c r="A441" s="29" t="s">
        <v>291</v>
      </c>
      <c r="B441" s="55" t="s">
        <v>1590</v>
      </c>
      <c r="C441" s="87">
        <f t="shared" si="24"/>
        <v>44.2</v>
      </c>
      <c r="D441" s="87">
        <f t="shared" si="25"/>
        <v>47.599999999999994</v>
      </c>
      <c r="E441" s="77">
        <f t="shared" si="26"/>
        <v>51</v>
      </c>
      <c r="F441" s="66">
        <f t="shared" si="27"/>
        <v>54.400000000000006</v>
      </c>
      <c r="G441" s="69">
        <v>68</v>
      </c>
      <c r="H441" s="68"/>
    </row>
    <row r="442" spans="1:8" s="10" customFormat="1" ht="14.25">
      <c r="A442" s="29" t="s">
        <v>1591</v>
      </c>
      <c r="B442" s="55" t="s">
        <v>1592</v>
      </c>
      <c r="C442" s="87">
        <f t="shared" si="24"/>
        <v>69.55</v>
      </c>
      <c r="D442" s="87">
        <f t="shared" si="25"/>
        <v>74.89999999999999</v>
      </c>
      <c r="E442" s="77">
        <f t="shared" si="26"/>
        <v>80.25</v>
      </c>
      <c r="F442" s="66">
        <f t="shared" si="27"/>
        <v>85.60000000000001</v>
      </c>
      <c r="G442" s="69">
        <v>107</v>
      </c>
      <c r="H442" s="68"/>
    </row>
    <row r="443" spans="1:8" s="10" customFormat="1" ht="14.25">
      <c r="A443" s="29" t="s">
        <v>1593</v>
      </c>
      <c r="B443" s="55" t="s">
        <v>1594</v>
      </c>
      <c r="C443" s="87">
        <f t="shared" si="24"/>
        <v>94.9</v>
      </c>
      <c r="D443" s="87">
        <f t="shared" si="25"/>
        <v>102.19999999999999</v>
      </c>
      <c r="E443" s="77">
        <f t="shared" si="26"/>
        <v>109.5</v>
      </c>
      <c r="F443" s="66">
        <f t="shared" si="27"/>
        <v>116.80000000000001</v>
      </c>
      <c r="G443" s="69">
        <v>146</v>
      </c>
      <c r="H443" s="68"/>
    </row>
    <row r="444" spans="1:8" s="10" customFormat="1" ht="14.25">
      <c r="A444" s="29" t="s">
        <v>1595</v>
      </c>
      <c r="B444" s="55" t="s">
        <v>1596</v>
      </c>
      <c r="C444" s="87">
        <f t="shared" si="24"/>
        <v>120.25</v>
      </c>
      <c r="D444" s="87">
        <f t="shared" si="25"/>
        <v>129.5</v>
      </c>
      <c r="E444" s="77">
        <f t="shared" si="26"/>
        <v>138.75</v>
      </c>
      <c r="F444" s="66">
        <f t="shared" si="27"/>
        <v>148</v>
      </c>
      <c r="G444" s="69">
        <v>185</v>
      </c>
      <c r="H444" s="68"/>
    </row>
    <row r="445" spans="1:8" s="10" customFormat="1" ht="15.75">
      <c r="A445" s="45" t="s">
        <v>1853</v>
      </c>
      <c r="B445" s="54"/>
      <c r="C445" s="154"/>
      <c r="D445" s="154"/>
      <c r="E445" s="155"/>
      <c r="F445" s="156"/>
      <c r="G445" s="78"/>
      <c r="H445" s="68"/>
    </row>
    <row r="446" spans="1:8" s="6" customFormat="1" ht="15">
      <c r="A446" s="19" t="s">
        <v>105</v>
      </c>
      <c r="B446" s="48"/>
      <c r="C446" s="87"/>
      <c r="D446" s="87"/>
      <c r="E446" s="77"/>
      <c r="F446" s="66"/>
      <c r="G446" s="67"/>
      <c r="H446" s="68"/>
    </row>
    <row r="447" spans="1:8" s="10" customFormat="1" ht="14.25">
      <c r="A447" s="15" t="s">
        <v>1357</v>
      </c>
      <c r="B447" s="90" t="s">
        <v>324</v>
      </c>
      <c r="C447" s="87">
        <f t="shared" si="24"/>
        <v>2046.2</v>
      </c>
      <c r="D447" s="87">
        <f t="shared" si="25"/>
        <v>2203.6</v>
      </c>
      <c r="E447" s="77">
        <f t="shared" si="26"/>
        <v>2361</v>
      </c>
      <c r="F447" s="66">
        <f t="shared" si="27"/>
        <v>2518.4</v>
      </c>
      <c r="G447" s="110">
        <v>3148</v>
      </c>
      <c r="H447" s="68"/>
    </row>
    <row r="448" spans="1:8" s="22" customFormat="1" ht="15">
      <c r="A448" s="15" t="s">
        <v>1358</v>
      </c>
      <c r="B448" s="90" t="s">
        <v>325</v>
      </c>
      <c r="C448" s="87">
        <f t="shared" si="24"/>
        <v>2046.2</v>
      </c>
      <c r="D448" s="87">
        <f t="shared" si="25"/>
        <v>2203.6</v>
      </c>
      <c r="E448" s="77">
        <f t="shared" si="26"/>
        <v>2361</v>
      </c>
      <c r="F448" s="66">
        <f t="shared" si="27"/>
        <v>2518.4</v>
      </c>
      <c r="G448" s="110">
        <v>3148</v>
      </c>
      <c r="H448" s="68"/>
    </row>
    <row r="449" spans="1:8" s="8" customFormat="1" ht="14.25">
      <c r="A449" s="15" t="s">
        <v>1359</v>
      </c>
      <c r="B449" s="90" t="s">
        <v>326</v>
      </c>
      <c r="C449" s="87">
        <f t="shared" si="24"/>
        <v>2046.2</v>
      </c>
      <c r="D449" s="87">
        <f t="shared" si="25"/>
        <v>2203.6</v>
      </c>
      <c r="E449" s="77">
        <f t="shared" si="26"/>
        <v>2361</v>
      </c>
      <c r="F449" s="66">
        <f t="shared" si="27"/>
        <v>2518.4</v>
      </c>
      <c r="G449" s="110">
        <v>3148</v>
      </c>
      <c r="H449" s="68"/>
    </row>
    <row r="450" spans="1:7" s="6" customFormat="1" ht="14.25">
      <c r="A450" s="15" t="s">
        <v>1360</v>
      </c>
      <c r="B450" s="90" t="s">
        <v>327</v>
      </c>
      <c r="C450" s="87">
        <f t="shared" si="24"/>
        <v>2334.8</v>
      </c>
      <c r="D450" s="87">
        <f t="shared" si="25"/>
        <v>2514.3999999999996</v>
      </c>
      <c r="E450" s="77">
        <f t="shared" si="26"/>
        <v>2694</v>
      </c>
      <c r="F450" s="66">
        <f t="shared" si="27"/>
        <v>2873.6000000000004</v>
      </c>
      <c r="G450" s="110">
        <v>3592</v>
      </c>
    </row>
    <row r="451" spans="1:7" s="6" customFormat="1" ht="14.25">
      <c r="A451" s="15" t="s">
        <v>1361</v>
      </c>
      <c r="B451" s="90" t="s">
        <v>328</v>
      </c>
      <c r="C451" s="87">
        <f t="shared" si="24"/>
        <v>2334.8</v>
      </c>
      <c r="D451" s="87">
        <f t="shared" si="25"/>
        <v>2514.3999999999996</v>
      </c>
      <c r="E451" s="77">
        <f t="shared" si="26"/>
        <v>2694</v>
      </c>
      <c r="F451" s="66">
        <f t="shared" si="27"/>
        <v>2873.6000000000004</v>
      </c>
      <c r="G451" s="110">
        <v>3592</v>
      </c>
    </row>
    <row r="452" spans="1:7" s="6" customFormat="1" ht="14.25">
      <c r="A452" s="15" t="s">
        <v>1362</v>
      </c>
      <c r="B452" s="90" t="s">
        <v>329</v>
      </c>
      <c r="C452" s="87">
        <f t="shared" si="24"/>
        <v>2334.8</v>
      </c>
      <c r="D452" s="87">
        <f t="shared" si="25"/>
        <v>2514.3999999999996</v>
      </c>
      <c r="E452" s="77">
        <f t="shared" si="26"/>
        <v>2694</v>
      </c>
      <c r="F452" s="66">
        <f t="shared" si="27"/>
        <v>2873.6000000000004</v>
      </c>
      <c r="G452" s="110">
        <v>3592</v>
      </c>
    </row>
    <row r="453" spans="1:7" s="6" customFormat="1" ht="14.25">
      <c r="A453" s="15" t="s">
        <v>1363</v>
      </c>
      <c r="B453" s="90" t="s">
        <v>330</v>
      </c>
      <c r="C453" s="87">
        <f t="shared" si="24"/>
        <v>2223.65</v>
      </c>
      <c r="D453" s="87">
        <f t="shared" si="25"/>
        <v>2394.7</v>
      </c>
      <c r="E453" s="77">
        <f t="shared" si="26"/>
        <v>2565.75</v>
      </c>
      <c r="F453" s="66">
        <f t="shared" si="27"/>
        <v>2736.8</v>
      </c>
      <c r="G453" s="69">
        <v>3421</v>
      </c>
    </row>
    <row r="454" spans="1:7" s="6" customFormat="1" ht="14.25">
      <c r="A454" s="15" t="s">
        <v>1364</v>
      </c>
      <c r="B454" s="90" t="s">
        <v>331</v>
      </c>
      <c r="C454" s="87">
        <f t="shared" si="24"/>
        <v>2223.65</v>
      </c>
      <c r="D454" s="87">
        <f t="shared" si="25"/>
        <v>2394.7</v>
      </c>
      <c r="E454" s="77">
        <f t="shared" si="26"/>
        <v>2565.75</v>
      </c>
      <c r="F454" s="66">
        <f t="shared" si="27"/>
        <v>2736.8</v>
      </c>
      <c r="G454" s="69">
        <v>3421</v>
      </c>
    </row>
    <row r="455" spans="1:7" s="6" customFormat="1" ht="14.25">
      <c r="A455" s="15" t="s">
        <v>1365</v>
      </c>
      <c r="B455" s="90" t="s">
        <v>332</v>
      </c>
      <c r="C455" s="87">
        <f t="shared" si="24"/>
        <v>2223.65</v>
      </c>
      <c r="D455" s="87">
        <f t="shared" si="25"/>
        <v>2394.7</v>
      </c>
      <c r="E455" s="77">
        <f t="shared" si="26"/>
        <v>2565.75</v>
      </c>
      <c r="F455" s="66">
        <f t="shared" si="27"/>
        <v>2736.8</v>
      </c>
      <c r="G455" s="69">
        <v>3421</v>
      </c>
    </row>
    <row r="456" spans="1:8" s="2" customFormat="1" ht="15">
      <c r="A456" s="21" t="s">
        <v>106</v>
      </c>
      <c r="B456" s="58"/>
      <c r="C456" s="87"/>
      <c r="D456" s="87"/>
      <c r="E456" s="77"/>
      <c r="F456" s="66"/>
      <c r="G456" s="70"/>
      <c r="H456" s="68"/>
    </row>
    <row r="457" spans="1:8" s="2" customFormat="1" ht="14.25">
      <c r="A457" s="15" t="s">
        <v>835</v>
      </c>
      <c r="B457" s="59" t="s">
        <v>1873</v>
      </c>
      <c r="C457" s="87">
        <f aca="true" t="shared" si="28" ref="C457:C520">SUM(G457*0.65)</f>
        <v>5010.85</v>
      </c>
      <c r="D457" s="87">
        <f aca="true" t="shared" si="29" ref="D457:D520">SUM(G457*0.7)</f>
        <v>5396.299999999999</v>
      </c>
      <c r="E457" s="77">
        <f aca="true" t="shared" si="30" ref="E457:E520">SUM(G457*0.75)</f>
        <v>5781.75</v>
      </c>
      <c r="F457" s="66">
        <f aca="true" t="shared" si="31" ref="F457:F520">SUM(G457*0.8)</f>
        <v>6167.200000000001</v>
      </c>
      <c r="G457" s="69">
        <v>7709</v>
      </c>
      <c r="H457" s="68"/>
    </row>
    <row r="458" spans="1:8" s="2" customFormat="1" ht="14.25">
      <c r="A458" s="15" t="s">
        <v>836</v>
      </c>
      <c r="B458" s="59" t="s">
        <v>1874</v>
      </c>
      <c r="C458" s="87">
        <f t="shared" si="28"/>
        <v>5010.85</v>
      </c>
      <c r="D458" s="87">
        <f t="shared" si="29"/>
        <v>5396.299999999999</v>
      </c>
      <c r="E458" s="77">
        <f t="shared" si="30"/>
        <v>5781.75</v>
      </c>
      <c r="F458" s="66">
        <f t="shared" si="31"/>
        <v>6167.200000000001</v>
      </c>
      <c r="G458" s="69">
        <v>7709</v>
      </c>
      <c r="H458" s="68"/>
    </row>
    <row r="459" spans="1:8" s="24" customFormat="1" ht="14.25">
      <c r="A459" s="15" t="s">
        <v>837</v>
      </c>
      <c r="B459" s="59" t="s">
        <v>1875</v>
      </c>
      <c r="C459" s="87">
        <f t="shared" si="28"/>
        <v>5010.85</v>
      </c>
      <c r="D459" s="87">
        <f t="shared" si="29"/>
        <v>5396.299999999999</v>
      </c>
      <c r="E459" s="77">
        <f t="shared" si="30"/>
        <v>5781.75</v>
      </c>
      <c r="F459" s="66">
        <f t="shared" si="31"/>
        <v>6167.200000000001</v>
      </c>
      <c r="G459" s="69">
        <v>7709</v>
      </c>
      <c r="H459" s="68"/>
    </row>
    <row r="460" spans="1:8" s="6" customFormat="1" ht="14.25">
      <c r="A460" s="15" t="s">
        <v>838</v>
      </c>
      <c r="B460" s="59" t="s">
        <v>1876</v>
      </c>
      <c r="C460" s="87">
        <f t="shared" si="28"/>
        <v>5868.2</v>
      </c>
      <c r="D460" s="87">
        <f t="shared" si="29"/>
        <v>6319.599999999999</v>
      </c>
      <c r="E460" s="77">
        <f t="shared" si="30"/>
        <v>6771</v>
      </c>
      <c r="F460" s="66">
        <f t="shared" si="31"/>
        <v>7222.400000000001</v>
      </c>
      <c r="G460" s="69">
        <v>9028</v>
      </c>
      <c r="H460" s="68"/>
    </row>
    <row r="461" spans="1:8" s="6" customFormat="1" ht="14.25">
      <c r="A461" s="15" t="s">
        <v>839</v>
      </c>
      <c r="B461" s="59" t="s">
        <v>1877</v>
      </c>
      <c r="C461" s="87">
        <f t="shared" si="28"/>
        <v>5868.2</v>
      </c>
      <c r="D461" s="87">
        <f t="shared" si="29"/>
        <v>6319.599999999999</v>
      </c>
      <c r="E461" s="77">
        <f t="shared" si="30"/>
        <v>6771</v>
      </c>
      <c r="F461" s="66">
        <f t="shared" si="31"/>
        <v>7222.400000000001</v>
      </c>
      <c r="G461" s="69">
        <v>9028</v>
      </c>
      <c r="H461" s="68"/>
    </row>
    <row r="462" spans="1:8" s="6" customFormat="1" ht="14.25">
      <c r="A462" s="15" t="s">
        <v>840</v>
      </c>
      <c r="B462" s="59" t="s">
        <v>1060</v>
      </c>
      <c r="C462" s="87">
        <f t="shared" si="28"/>
        <v>5868.2</v>
      </c>
      <c r="D462" s="87">
        <f t="shared" si="29"/>
        <v>6319.599999999999</v>
      </c>
      <c r="E462" s="77">
        <f t="shared" si="30"/>
        <v>6771</v>
      </c>
      <c r="F462" s="66">
        <f t="shared" si="31"/>
        <v>7222.400000000001</v>
      </c>
      <c r="G462" s="69">
        <v>9028</v>
      </c>
      <c r="H462" s="68"/>
    </row>
    <row r="463" spans="1:8" s="6" customFormat="1" ht="15">
      <c r="A463" s="21" t="s">
        <v>1731</v>
      </c>
      <c r="B463" s="61"/>
      <c r="C463" s="87"/>
      <c r="D463" s="87"/>
      <c r="E463" s="77"/>
      <c r="F463" s="66"/>
      <c r="G463" s="70"/>
      <c r="H463" s="68"/>
    </row>
    <row r="464" spans="1:8" s="6" customFormat="1" ht="14.25">
      <c r="A464" s="29" t="s">
        <v>1578</v>
      </c>
      <c r="B464" s="52" t="s">
        <v>116</v>
      </c>
      <c r="C464" s="87">
        <f t="shared" si="28"/>
        <v>58.5</v>
      </c>
      <c r="D464" s="87">
        <f t="shared" si="29"/>
        <v>62.99999999999999</v>
      </c>
      <c r="E464" s="77">
        <f t="shared" si="30"/>
        <v>67.5</v>
      </c>
      <c r="F464" s="66">
        <f t="shared" si="31"/>
        <v>72</v>
      </c>
      <c r="G464" s="69">
        <v>90</v>
      </c>
      <c r="H464" s="68"/>
    </row>
    <row r="465" spans="1:8" s="6" customFormat="1" ht="14.25">
      <c r="A465" s="29" t="s">
        <v>1582</v>
      </c>
      <c r="B465" s="52" t="s">
        <v>1583</v>
      </c>
      <c r="C465" s="87">
        <f t="shared" si="28"/>
        <v>162.5</v>
      </c>
      <c r="D465" s="87">
        <f t="shared" si="29"/>
        <v>175</v>
      </c>
      <c r="E465" s="77">
        <f t="shared" si="30"/>
        <v>187.5</v>
      </c>
      <c r="F465" s="66">
        <f t="shared" si="31"/>
        <v>200</v>
      </c>
      <c r="G465" s="69">
        <v>250</v>
      </c>
      <c r="H465" s="68"/>
    </row>
    <row r="466" spans="1:8" s="6" customFormat="1" ht="14.25">
      <c r="A466" s="29" t="s">
        <v>1584</v>
      </c>
      <c r="B466" s="52" t="s">
        <v>1585</v>
      </c>
      <c r="C466" s="87">
        <f t="shared" si="28"/>
        <v>175.5</v>
      </c>
      <c r="D466" s="87">
        <f t="shared" si="29"/>
        <v>189</v>
      </c>
      <c r="E466" s="77">
        <f t="shared" si="30"/>
        <v>202.5</v>
      </c>
      <c r="F466" s="66">
        <f t="shared" si="31"/>
        <v>216</v>
      </c>
      <c r="G466" s="69">
        <v>270</v>
      </c>
      <c r="H466" s="68"/>
    </row>
    <row r="467" spans="1:8" s="6" customFormat="1" ht="14.25">
      <c r="A467" s="29" t="s">
        <v>1586</v>
      </c>
      <c r="B467" s="52" t="s">
        <v>1587</v>
      </c>
      <c r="C467" s="87">
        <f t="shared" si="28"/>
        <v>204.75</v>
      </c>
      <c r="D467" s="87">
        <f t="shared" si="29"/>
        <v>220.5</v>
      </c>
      <c r="E467" s="77">
        <f t="shared" si="30"/>
        <v>236.25</v>
      </c>
      <c r="F467" s="66">
        <f t="shared" si="31"/>
        <v>252</v>
      </c>
      <c r="G467" s="69">
        <v>315</v>
      </c>
      <c r="H467" s="68"/>
    </row>
    <row r="468" spans="1:8" s="6" customFormat="1" ht="15.75">
      <c r="A468" s="45" t="s">
        <v>107</v>
      </c>
      <c r="B468" s="54"/>
      <c r="C468" s="154"/>
      <c r="D468" s="154"/>
      <c r="E468" s="155"/>
      <c r="F468" s="156"/>
      <c r="G468" s="78"/>
      <c r="H468" s="68"/>
    </row>
    <row r="469" spans="1:8" s="6" customFormat="1" ht="15">
      <c r="A469" s="18" t="s">
        <v>177</v>
      </c>
      <c r="B469" s="49"/>
      <c r="C469" s="87"/>
      <c r="D469" s="87"/>
      <c r="E469" s="77"/>
      <c r="F469" s="66"/>
      <c r="G469" s="70"/>
      <c r="H469" s="68"/>
    </row>
    <row r="470" spans="1:8" s="10" customFormat="1" ht="14.25">
      <c r="A470" s="33" t="s">
        <v>1366</v>
      </c>
      <c r="B470" s="52" t="s">
        <v>309</v>
      </c>
      <c r="C470" s="87">
        <f t="shared" si="28"/>
        <v>1043.9</v>
      </c>
      <c r="D470" s="87">
        <f t="shared" si="29"/>
        <v>1124.1999999999998</v>
      </c>
      <c r="E470" s="77">
        <f t="shared" si="30"/>
        <v>1204.5</v>
      </c>
      <c r="F470" s="66">
        <f t="shared" si="31"/>
        <v>1284.8000000000002</v>
      </c>
      <c r="G470" s="69">
        <v>1606</v>
      </c>
      <c r="H470" s="68"/>
    </row>
    <row r="471" spans="1:8" s="22" customFormat="1" ht="15">
      <c r="A471" s="33" t="s">
        <v>1570</v>
      </c>
      <c r="B471" s="52" t="s">
        <v>310</v>
      </c>
      <c r="C471" s="87">
        <f t="shared" si="28"/>
        <v>1043.9</v>
      </c>
      <c r="D471" s="87">
        <f t="shared" si="29"/>
        <v>1124.1999999999998</v>
      </c>
      <c r="E471" s="77">
        <f t="shared" si="30"/>
        <v>1204.5</v>
      </c>
      <c r="F471" s="66">
        <f t="shared" si="31"/>
        <v>1284.8000000000002</v>
      </c>
      <c r="G471" s="69">
        <v>1606</v>
      </c>
      <c r="H471" s="68"/>
    </row>
    <row r="472" spans="1:8" s="8" customFormat="1" ht="14.25">
      <c r="A472" s="33" t="s">
        <v>1571</v>
      </c>
      <c r="B472" s="52" t="s">
        <v>311</v>
      </c>
      <c r="C472" s="87">
        <f t="shared" si="28"/>
        <v>1043.9</v>
      </c>
      <c r="D472" s="87">
        <f t="shared" si="29"/>
        <v>1124.1999999999998</v>
      </c>
      <c r="E472" s="77">
        <f t="shared" si="30"/>
        <v>1204.5</v>
      </c>
      <c r="F472" s="66">
        <f t="shared" si="31"/>
        <v>1284.8000000000002</v>
      </c>
      <c r="G472" s="69">
        <v>1606</v>
      </c>
      <c r="H472" s="68"/>
    </row>
    <row r="473" spans="1:8" ht="14.25">
      <c r="A473" s="33" t="s">
        <v>1572</v>
      </c>
      <c r="B473" s="52" t="s">
        <v>312</v>
      </c>
      <c r="C473" s="87">
        <f t="shared" si="28"/>
        <v>1201.8500000000001</v>
      </c>
      <c r="D473" s="87">
        <f t="shared" si="29"/>
        <v>1294.3</v>
      </c>
      <c r="E473" s="77">
        <f t="shared" si="30"/>
        <v>1386.75</v>
      </c>
      <c r="F473" s="66">
        <f t="shared" si="31"/>
        <v>1479.2</v>
      </c>
      <c r="G473" s="69">
        <v>1849</v>
      </c>
      <c r="H473" s="68"/>
    </row>
    <row r="474" spans="1:8" ht="14.25">
      <c r="A474" s="33" t="s">
        <v>1573</v>
      </c>
      <c r="B474" s="52" t="s">
        <v>313</v>
      </c>
      <c r="C474" s="87">
        <f t="shared" si="28"/>
        <v>1201.8500000000001</v>
      </c>
      <c r="D474" s="87">
        <f t="shared" si="29"/>
        <v>1294.3</v>
      </c>
      <c r="E474" s="77">
        <f t="shared" si="30"/>
        <v>1386.75</v>
      </c>
      <c r="F474" s="66">
        <f t="shared" si="31"/>
        <v>1479.2</v>
      </c>
      <c r="G474" s="69">
        <v>1849</v>
      </c>
      <c r="H474" s="68"/>
    </row>
    <row r="475" spans="1:8" ht="14.25">
      <c r="A475" s="33" t="s">
        <v>1574</v>
      </c>
      <c r="B475" s="52" t="s">
        <v>314</v>
      </c>
      <c r="C475" s="87">
        <f t="shared" si="28"/>
        <v>1201.8500000000001</v>
      </c>
      <c r="D475" s="87">
        <f t="shared" si="29"/>
        <v>1294.3</v>
      </c>
      <c r="E475" s="77">
        <f t="shared" si="30"/>
        <v>1386.75</v>
      </c>
      <c r="F475" s="66">
        <f t="shared" si="31"/>
        <v>1479.2</v>
      </c>
      <c r="G475" s="69">
        <v>1849</v>
      </c>
      <c r="H475" s="68"/>
    </row>
    <row r="476" spans="1:8" ht="14.25">
      <c r="A476" s="33" t="s">
        <v>1298</v>
      </c>
      <c r="B476" s="52" t="s">
        <v>315</v>
      </c>
      <c r="C476" s="87">
        <f t="shared" si="28"/>
        <v>1214.8500000000001</v>
      </c>
      <c r="D476" s="87">
        <f t="shared" si="29"/>
        <v>1308.3</v>
      </c>
      <c r="E476" s="77">
        <f t="shared" si="30"/>
        <v>1401.75</v>
      </c>
      <c r="F476" s="66">
        <f t="shared" si="31"/>
        <v>1495.2</v>
      </c>
      <c r="G476" s="69">
        <v>1869</v>
      </c>
      <c r="H476" s="68"/>
    </row>
    <row r="477" spans="1:8" ht="14.25">
      <c r="A477" s="33" t="s">
        <v>1299</v>
      </c>
      <c r="B477" s="52" t="s">
        <v>316</v>
      </c>
      <c r="C477" s="87">
        <f t="shared" si="28"/>
        <v>1214.8500000000001</v>
      </c>
      <c r="D477" s="87">
        <f t="shared" si="29"/>
        <v>1308.3</v>
      </c>
      <c r="E477" s="77">
        <f t="shared" si="30"/>
        <v>1401.75</v>
      </c>
      <c r="F477" s="66">
        <f t="shared" si="31"/>
        <v>1495.2</v>
      </c>
      <c r="G477" s="69">
        <v>1869</v>
      </c>
      <c r="H477" s="68"/>
    </row>
    <row r="478" spans="1:8" ht="14.25">
      <c r="A478" s="33" t="s">
        <v>1300</v>
      </c>
      <c r="B478" s="52" t="s">
        <v>317</v>
      </c>
      <c r="C478" s="87">
        <f t="shared" si="28"/>
        <v>1214.8500000000001</v>
      </c>
      <c r="D478" s="87">
        <f t="shared" si="29"/>
        <v>1308.3</v>
      </c>
      <c r="E478" s="77">
        <f t="shared" si="30"/>
        <v>1401.75</v>
      </c>
      <c r="F478" s="66">
        <f t="shared" si="31"/>
        <v>1495.2</v>
      </c>
      <c r="G478" s="69">
        <v>1869</v>
      </c>
      <c r="H478" s="68"/>
    </row>
    <row r="479" spans="1:8" ht="14.25">
      <c r="A479" s="123" t="s">
        <v>4</v>
      </c>
      <c r="B479" s="51" t="s">
        <v>5</v>
      </c>
      <c r="C479" s="87">
        <f t="shared" si="28"/>
        <v>1335.1000000000001</v>
      </c>
      <c r="D479" s="87">
        <f t="shared" si="29"/>
        <v>1437.8</v>
      </c>
      <c r="E479" s="77">
        <f t="shared" si="30"/>
        <v>1540.5</v>
      </c>
      <c r="F479" s="66">
        <f t="shared" si="31"/>
        <v>1643.2</v>
      </c>
      <c r="G479" s="119">
        <v>2054</v>
      </c>
      <c r="H479" s="93"/>
    </row>
    <row r="480" spans="1:8" ht="14.25">
      <c r="A480" s="29" t="s">
        <v>6</v>
      </c>
      <c r="B480" s="52" t="s">
        <v>7</v>
      </c>
      <c r="C480" s="87">
        <f t="shared" si="28"/>
        <v>1335.1000000000001</v>
      </c>
      <c r="D480" s="87">
        <f t="shared" si="29"/>
        <v>1437.8</v>
      </c>
      <c r="E480" s="77">
        <f t="shared" si="30"/>
        <v>1540.5</v>
      </c>
      <c r="F480" s="66">
        <f t="shared" si="31"/>
        <v>1643.2</v>
      </c>
      <c r="G480" s="119">
        <v>2054</v>
      </c>
      <c r="H480" s="93"/>
    </row>
    <row r="481" spans="1:8" ht="14.25">
      <c r="A481" s="29" t="s">
        <v>8</v>
      </c>
      <c r="B481" s="52" t="s">
        <v>9</v>
      </c>
      <c r="C481" s="87">
        <f t="shared" si="28"/>
        <v>1335.1000000000001</v>
      </c>
      <c r="D481" s="87">
        <f t="shared" si="29"/>
        <v>1437.8</v>
      </c>
      <c r="E481" s="77">
        <f t="shared" si="30"/>
        <v>1540.5</v>
      </c>
      <c r="F481" s="66">
        <f t="shared" si="31"/>
        <v>1643.2</v>
      </c>
      <c r="G481" s="119">
        <v>2054</v>
      </c>
      <c r="H481" s="93"/>
    </row>
    <row r="482" spans="1:8" ht="14.25">
      <c r="A482" s="123" t="s">
        <v>10</v>
      </c>
      <c r="B482" s="51" t="s">
        <v>11</v>
      </c>
      <c r="C482" s="87">
        <f t="shared" si="28"/>
        <v>1424.8</v>
      </c>
      <c r="D482" s="87">
        <f t="shared" si="29"/>
        <v>1534.3999999999999</v>
      </c>
      <c r="E482" s="77">
        <f t="shared" si="30"/>
        <v>1644</v>
      </c>
      <c r="F482" s="66">
        <f t="shared" si="31"/>
        <v>1753.6000000000001</v>
      </c>
      <c r="G482" s="119">
        <v>2192</v>
      </c>
      <c r="H482" s="93"/>
    </row>
    <row r="483" spans="1:8" ht="14.25">
      <c r="A483" s="29" t="s">
        <v>12</v>
      </c>
      <c r="B483" s="52" t="s">
        <v>13</v>
      </c>
      <c r="C483" s="87">
        <f t="shared" si="28"/>
        <v>1424.8</v>
      </c>
      <c r="D483" s="87">
        <f t="shared" si="29"/>
        <v>1534.3999999999999</v>
      </c>
      <c r="E483" s="77">
        <f t="shared" si="30"/>
        <v>1644</v>
      </c>
      <c r="F483" s="66">
        <f t="shared" si="31"/>
        <v>1753.6000000000001</v>
      </c>
      <c r="G483" s="119">
        <v>2192</v>
      </c>
      <c r="H483" s="93"/>
    </row>
    <row r="484" spans="1:8" ht="14.25">
      <c r="A484" s="29" t="s">
        <v>14</v>
      </c>
      <c r="B484" s="52" t="s">
        <v>15</v>
      </c>
      <c r="C484" s="87">
        <f t="shared" si="28"/>
        <v>1424.8</v>
      </c>
      <c r="D484" s="87">
        <f t="shared" si="29"/>
        <v>1534.3999999999999</v>
      </c>
      <c r="E484" s="77">
        <f t="shared" si="30"/>
        <v>1644</v>
      </c>
      <c r="F484" s="66">
        <f t="shared" si="31"/>
        <v>1753.6000000000001</v>
      </c>
      <c r="G484" s="119">
        <v>2192</v>
      </c>
      <c r="H484" s="93"/>
    </row>
    <row r="485" spans="1:7" ht="14.25">
      <c r="A485" s="29" t="s">
        <v>1301</v>
      </c>
      <c r="B485" s="52" t="s">
        <v>318</v>
      </c>
      <c r="C485" s="87">
        <f t="shared" si="28"/>
        <v>1285.7</v>
      </c>
      <c r="D485" s="87">
        <f t="shared" si="29"/>
        <v>1384.6</v>
      </c>
      <c r="E485" s="77">
        <f t="shared" si="30"/>
        <v>1483.5</v>
      </c>
      <c r="F485" s="66">
        <f t="shared" si="31"/>
        <v>1582.4</v>
      </c>
      <c r="G485" s="69">
        <v>1978</v>
      </c>
    </row>
    <row r="486" spans="1:7" ht="14.25">
      <c r="A486" s="29" t="s">
        <v>1302</v>
      </c>
      <c r="B486" s="52" t="s">
        <v>319</v>
      </c>
      <c r="C486" s="87">
        <f t="shared" si="28"/>
        <v>1285.7</v>
      </c>
      <c r="D486" s="87">
        <f t="shared" si="29"/>
        <v>1384.6</v>
      </c>
      <c r="E486" s="77">
        <f t="shared" si="30"/>
        <v>1483.5</v>
      </c>
      <c r="F486" s="66">
        <f t="shared" si="31"/>
        <v>1582.4</v>
      </c>
      <c r="G486" s="69">
        <v>1978</v>
      </c>
    </row>
    <row r="487" spans="1:7" ht="14.25">
      <c r="A487" s="29" t="s">
        <v>1303</v>
      </c>
      <c r="B487" s="52" t="s">
        <v>320</v>
      </c>
      <c r="C487" s="87">
        <f t="shared" si="28"/>
        <v>1285.7</v>
      </c>
      <c r="D487" s="87">
        <f t="shared" si="29"/>
        <v>1384.6</v>
      </c>
      <c r="E487" s="77">
        <f t="shared" si="30"/>
        <v>1483.5</v>
      </c>
      <c r="F487" s="66">
        <f t="shared" si="31"/>
        <v>1582.4</v>
      </c>
      <c r="G487" s="69">
        <v>1978</v>
      </c>
    </row>
    <row r="488" spans="1:8" ht="14.25">
      <c r="A488" s="29" t="s">
        <v>1304</v>
      </c>
      <c r="B488" s="52" t="s">
        <v>321</v>
      </c>
      <c r="C488" s="87">
        <f t="shared" si="28"/>
        <v>1368.9</v>
      </c>
      <c r="D488" s="87">
        <f t="shared" si="29"/>
        <v>1474.1999999999998</v>
      </c>
      <c r="E488" s="77">
        <f t="shared" si="30"/>
        <v>1579.5</v>
      </c>
      <c r="F488" s="66">
        <f t="shared" si="31"/>
        <v>1684.8000000000002</v>
      </c>
      <c r="G488" s="69">
        <v>2106</v>
      </c>
      <c r="H488" s="68"/>
    </row>
    <row r="489" spans="1:8" ht="14.25">
      <c r="A489" s="29" t="s">
        <v>1305</v>
      </c>
      <c r="B489" s="52" t="s">
        <v>322</v>
      </c>
      <c r="C489" s="87">
        <f t="shared" si="28"/>
        <v>1368.9</v>
      </c>
      <c r="D489" s="87">
        <f t="shared" si="29"/>
        <v>1474.1999999999998</v>
      </c>
      <c r="E489" s="77">
        <f t="shared" si="30"/>
        <v>1579.5</v>
      </c>
      <c r="F489" s="66">
        <f t="shared" si="31"/>
        <v>1684.8000000000002</v>
      </c>
      <c r="G489" s="69">
        <v>2106</v>
      </c>
      <c r="H489" s="68"/>
    </row>
    <row r="490" spans="1:8" ht="14.25">
      <c r="A490" s="29" t="s">
        <v>1306</v>
      </c>
      <c r="B490" s="52" t="s">
        <v>323</v>
      </c>
      <c r="C490" s="87">
        <f t="shared" si="28"/>
        <v>1368.9</v>
      </c>
      <c r="D490" s="87">
        <f t="shared" si="29"/>
        <v>1474.1999999999998</v>
      </c>
      <c r="E490" s="77">
        <f t="shared" si="30"/>
        <v>1579.5</v>
      </c>
      <c r="F490" s="66">
        <f t="shared" si="31"/>
        <v>1684.8000000000002</v>
      </c>
      <c r="G490" s="69">
        <v>2106</v>
      </c>
      <c r="H490" s="68"/>
    </row>
    <row r="491" spans="1:8" ht="14.25">
      <c r="A491" s="29" t="s">
        <v>16</v>
      </c>
      <c r="B491" s="52" t="s">
        <v>17</v>
      </c>
      <c r="C491" s="87">
        <f t="shared" si="28"/>
        <v>2559.05</v>
      </c>
      <c r="D491" s="87">
        <f t="shared" si="29"/>
        <v>2755.8999999999996</v>
      </c>
      <c r="E491" s="77">
        <f t="shared" si="30"/>
        <v>2952.75</v>
      </c>
      <c r="F491" s="66">
        <f t="shared" si="31"/>
        <v>3149.6000000000004</v>
      </c>
      <c r="G491" s="119">
        <v>3937</v>
      </c>
      <c r="H491" s="93"/>
    </row>
    <row r="492" spans="1:8" ht="14.25">
      <c r="A492" s="29" t="s">
        <v>18</v>
      </c>
      <c r="B492" s="15" t="s">
        <v>19</v>
      </c>
      <c r="C492" s="87">
        <f t="shared" si="28"/>
        <v>2559.05</v>
      </c>
      <c r="D492" s="87">
        <f t="shared" si="29"/>
        <v>2755.8999999999996</v>
      </c>
      <c r="E492" s="77">
        <f t="shared" si="30"/>
        <v>2952.75</v>
      </c>
      <c r="F492" s="66">
        <f t="shared" si="31"/>
        <v>3149.6000000000004</v>
      </c>
      <c r="G492" s="119">
        <v>3937</v>
      </c>
      <c r="H492" s="93"/>
    </row>
    <row r="493" spans="1:8" ht="14.25">
      <c r="A493" s="29" t="s">
        <v>20</v>
      </c>
      <c r="B493" s="15" t="s">
        <v>21</v>
      </c>
      <c r="C493" s="87">
        <f t="shared" si="28"/>
        <v>2559.05</v>
      </c>
      <c r="D493" s="87">
        <f t="shared" si="29"/>
        <v>2755.8999999999996</v>
      </c>
      <c r="E493" s="77">
        <f t="shared" si="30"/>
        <v>2952.75</v>
      </c>
      <c r="F493" s="66">
        <f t="shared" si="31"/>
        <v>3149.6000000000004</v>
      </c>
      <c r="G493" s="119">
        <v>3937</v>
      </c>
      <c r="H493" s="93"/>
    </row>
    <row r="494" spans="1:8" ht="15">
      <c r="A494" s="18" t="s">
        <v>1415</v>
      </c>
      <c r="B494" s="48"/>
      <c r="C494" s="87"/>
      <c r="D494" s="87"/>
      <c r="E494" s="77"/>
      <c r="F494" s="66"/>
      <c r="G494" s="70"/>
      <c r="H494" s="68"/>
    </row>
    <row r="495" spans="1:8" ht="14.25">
      <c r="A495" s="30" t="s">
        <v>1416</v>
      </c>
      <c r="B495" s="48" t="s">
        <v>886</v>
      </c>
      <c r="C495" s="87">
        <f t="shared" si="28"/>
        <v>588.25</v>
      </c>
      <c r="D495" s="87">
        <f t="shared" si="29"/>
        <v>633.5</v>
      </c>
      <c r="E495" s="77">
        <f t="shared" si="30"/>
        <v>678.75</v>
      </c>
      <c r="F495" s="66">
        <f t="shared" si="31"/>
        <v>724</v>
      </c>
      <c r="G495" s="69">
        <v>905</v>
      </c>
      <c r="H495" s="68"/>
    </row>
    <row r="496" spans="1:8" ht="14.25">
      <c r="A496" s="30" t="s">
        <v>1417</v>
      </c>
      <c r="B496" s="48" t="s">
        <v>887</v>
      </c>
      <c r="C496" s="87">
        <f t="shared" si="28"/>
        <v>588.25</v>
      </c>
      <c r="D496" s="87">
        <f t="shared" si="29"/>
        <v>633.5</v>
      </c>
      <c r="E496" s="77">
        <f t="shared" si="30"/>
        <v>678.75</v>
      </c>
      <c r="F496" s="66">
        <f t="shared" si="31"/>
        <v>724</v>
      </c>
      <c r="G496" s="69">
        <v>905</v>
      </c>
      <c r="H496" s="68"/>
    </row>
    <row r="497" spans="1:8" s="8" customFormat="1" ht="14.25">
      <c r="A497" s="30" t="s">
        <v>1418</v>
      </c>
      <c r="B497" s="48" t="s">
        <v>888</v>
      </c>
      <c r="C497" s="87">
        <f t="shared" si="28"/>
        <v>588.25</v>
      </c>
      <c r="D497" s="87">
        <f t="shared" si="29"/>
        <v>633.5</v>
      </c>
      <c r="E497" s="77">
        <f t="shared" si="30"/>
        <v>678.75</v>
      </c>
      <c r="F497" s="66">
        <f t="shared" si="31"/>
        <v>724</v>
      </c>
      <c r="G497" s="69">
        <v>905</v>
      </c>
      <c r="H497" s="68"/>
    </row>
    <row r="498" spans="1:8" s="3" customFormat="1" ht="14.25">
      <c r="A498" s="30" t="s">
        <v>1419</v>
      </c>
      <c r="B498" s="48" t="s">
        <v>889</v>
      </c>
      <c r="C498" s="87">
        <f t="shared" si="28"/>
        <v>704.6</v>
      </c>
      <c r="D498" s="87">
        <f t="shared" si="29"/>
        <v>758.8</v>
      </c>
      <c r="E498" s="77">
        <f t="shared" si="30"/>
        <v>813</v>
      </c>
      <c r="F498" s="66">
        <f t="shared" si="31"/>
        <v>867.2</v>
      </c>
      <c r="G498" s="69">
        <v>1084</v>
      </c>
      <c r="H498" s="68"/>
    </row>
    <row r="499" spans="1:8" s="3" customFormat="1" ht="14.25">
      <c r="A499" s="30" t="s">
        <v>1420</v>
      </c>
      <c r="B499" s="48" t="s">
        <v>890</v>
      </c>
      <c r="C499" s="87">
        <f t="shared" si="28"/>
        <v>704.6</v>
      </c>
      <c r="D499" s="87">
        <f t="shared" si="29"/>
        <v>758.8</v>
      </c>
      <c r="E499" s="77">
        <f t="shared" si="30"/>
        <v>813</v>
      </c>
      <c r="F499" s="66">
        <f t="shared" si="31"/>
        <v>867.2</v>
      </c>
      <c r="G499" s="69">
        <v>1084</v>
      </c>
      <c r="H499" s="68"/>
    </row>
    <row r="500" spans="1:8" s="3" customFormat="1" ht="14.25">
      <c r="A500" s="30" t="s">
        <v>335</v>
      </c>
      <c r="B500" s="48" t="s">
        <v>891</v>
      </c>
      <c r="C500" s="87">
        <f t="shared" si="28"/>
        <v>704.6</v>
      </c>
      <c r="D500" s="87">
        <f t="shared" si="29"/>
        <v>758.8</v>
      </c>
      <c r="E500" s="77">
        <f t="shared" si="30"/>
        <v>813</v>
      </c>
      <c r="F500" s="66">
        <f t="shared" si="31"/>
        <v>867.2</v>
      </c>
      <c r="G500" s="69">
        <v>1084</v>
      </c>
      <c r="H500" s="68"/>
    </row>
    <row r="501" spans="1:8" s="3" customFormat="1" ht="14.25">
      <c r="A501" s="30" t="s">
        <v>1116</v>
      </c>
      <c r="B501" s="48" t="s">
        <v>1869</v>
      </c>
      <c r="C501" s="87">
        <f t="shared" si="28"/>
        <v>784.5500000000001</v>
      </c>
      <c r="D501" s="87">
        <f t="shared" si="29"/>
        <v>844.9</v>
      </c>
      <c r="E501" s="77">
        <f t="shared" si="30"/>
        <v>905.25</v>
      </c>
      <c r="F501" s="69">
        <f t="shared" si="31"/>
        <v>965.6</v>
      </c>
      <c r="G501" s="69">
        <v>1207</v>
      </c>
      <c r="H501" s="68"/>
    </row>
    <row r="502" spans="1:8" s="3" customFormat="1" ht="14.25">
      <c r="A502" s="30" t="s">
        <v>1117</v>
      </c>
      <c r="B502" s="48" t="s">
        <v>1870</v>
      </c>
      <c r="C502" s="87">
        <f t="shared" si="28"/>
        <v>784.5500000000001</v>
      </c>
      <c r="D502" s="87">
        <f t="shared" si="29"/>
        <v>844.9</v>
      </c>
      <c r="E502" s="77">
        <f t="shared" si="30"/>
        <v>905.25</v>
      </c>
      <c r="F502" s="69">
        <f t="shared" si="31"/>
        <v>965.6</v>
      </c>
      <c r="G502" s="69">
        <v>1207</v>
      </c>
      <c r="H502" s="68"/>
    </row>
    <row r="503" spans="1:8" s="3" customFormat="1" ht="14.25">
      <c r="A503" s="30" t="s">
        <v>1867</v>
      </c>
      <c r="B503" s="48" t="s">
        <v>1871</v>
      </c>
      <c r="C503" s="87">
        <f t="shared" si="28"/>
        <v>1082.25</v>
      </c>
      <c r="D503" s="87">
        <f t="shared" si="29"/>
        <v>1165.5</v>
      </c>
      <c r="E503" s="77">
        <f t="shared" si="30"/>
        <v>1248.75</v>
      </c>
      <c r="F503" s="69">
        <f t="shared" si="31"/>
        <v>1332</v>
      </c>
      <c r="G503" s="69">
        <v>1665</v>
      </c>
      <c r="H503" s="68"/>
    </row>
    <row r="504" spans="1:8" s="3" customFormat="1" ht="14.25">
      <c r="A504" s="30" t="s">
        <v>1868</v>
      </c>
      <c r="B504" s="48" t="s">
        <v>1872</v>
      </c>
      <c r="C504" s="87">
        <f t="shared" si="28"/>
        <v>1082.25</v>
      </c>
      <c r="D504" s="87">
        <f t="shared" si="29"/>
        <v>1165.5</v>
      </c>
      <c r="E504" s="77">
        <f t="shared" si="30"/>
        <v>1248.75</v>
      </c>
      <c r="F504" s="69">
        <f t="shared" si="31"/>
        <v>1332</v>
      </c>
      <c r="G504" s="69">
        <v>1665</v>
      </c>
      <c r="H504" s="68"/>
    </row>
    <row r="505" spans="1:8" s="3" customFormat="1" ht="15">
      <c r="A505" s="18" t="s">
        <v>1197</v>
      </c>
      <c r="B505" s="49"/>
      <c r="C505" s="87"/>
      <c r="D505" s="87"/>
      <c r="E505" s="77"/>
      <c r="F505" s="66"/>
      <c r="G505" s="70"/>
      <c r="H505" s="68"/>
    </row>
    <row r="506" spans="1:8" s="3" customFormat="1" ht="14.25">
      <c r="A506" s="15" t="s">
        <v>1028</v>
      </c>
      <c r="B506" s="52" t="s">
        <v>1029</v>
      </c>
      <c r="C506" s="87">
        <f t="shared" si="28"/>
        <v>32.5</v>
      </c>
      <c r="D506" s="87">
        <f t="shared" si="29"/>
        <v>35</v>
      </c>
      <c r="E506" s="77">
        <f t="shared" si="30"/>
        <v>37.5</v>
      </c>
      <c r="F506" s="66">
        <f t="shared" si="31"/>
        <v>40</v>
      </c>
      <c r="G506" s="69">
        <v>50</v>
      </c>
      <c r="H506" s="68"/>
    </row>
    <row r="507" spans="1:8" s="3" customFormat="1" ht="14.25">
      <c r="A507" s="15" t="s">
        <v>1030</v>
      </c>
      <c r="B507" s="52" t="s">
        <v>1031</v>
      </c>
      <c r="C507" s="87">
        <f t="shared" si="28"/>
        <v>32.5</v>
      </c>
      <c r="D507" s="87">
        <f t="shared" si="29"/>
        <v>35</v>
      </c>
      <c r="E507" s="77">
        <f t="shared" si="30"/>
        <v>37.5</v>
      </c>
      <c r="F507" s="66">
        <f t="shared" si="31"/>
        <v>40</v>
      </c>
      <c r="G507" s="69">
        <v>50</v>
      </c>
      <c r="H507" s="68"/>
    </row>
    <row r="508" spans="1:8" s="14" customFormat="1" ht="14.25">
      <c r="A508" s="15" t="s">
        <v>1032</v>
      </c>
      <c r="B508" s="52" t="s">
        <v>1033</v>
      </c>
      <c r="C508" s="87">
        <f t="shared" si="28"/>
        <v>32.5</v>
      </c>
      <c r="D508" s="87">
        <f t="shared" si="29"/>
        <v>35</v>
      </c>
      <c r="E508" s="77">
        <f t="shared" si="30"/>
        <v>37.5</v>
      </c>
      <c r="F508" s="66">
        <f t="shared" si="31"/>
        <v>40</v>
      </c>
      <c r="G508" s="69">
        <v>50</v>
      </c>
      <c r="H508" s="68"/>
    </row>
    <row r="509" spans="1:8" s="13" customFormat="1" ht="14.25">
      <c r="A509" s="15" t="s">
        <v>115</v>
      </c>
      <c r="B509" s="52" t="s">
        <v>116</v>
      </c>
      <c r="C509" s="87">
        <f t="shared" si="28"/>
        <v>58.5</v>
      </c>
      <c r="D509" s="87">
        <f t="shared" si="29"/>
        <v>62.99999999999999</v>
      </c>
      <c r="E509" s="77">
        <f t="shared" si="30"/>
        <v>67.5</v>
      </c>
      <c r="F509" s="66">
        <f t="shared" si="31"/>
        <v>72</v>
      </c>
      <c r="G509" s="69">
        <v>90</v>
      </c>
      <c r="H509" s="68"/>
    </row>
    <row r="510" spans="1:8" s="13" customFormat="1" ht="14.25">
      <c r="A510" s="15" t="s">
        <v>117</v>
      </c>
      <c r="B510" s="52" t="s">
        <v>118</v>
      </c>
      <c r="C510" s="87">
        <f t="shared" si="28"/>
        <v>95.55</v>
      </c>
      <c r="D510" s="87">
        <f t="shared" si="29"/>
        <v>102.89999999999999</v>
      </c>
      <c r="E510" s="77">
        <f t="shared" si="30"/>
        <v>110.25</v>
      </c>
      <c r="F510" s="66">
        <f t="shared" si="31"/>
        <v>117.60000000000001</v>
      </c>
      <c r="G510" s="69">
        <v>147</v>
      </c>
      <c r="H510" s="68"/>
    </row>
    <row r="511" spans="1:8" s="13" customFormat="1" ht="14.25">
      <c r="A511" s="15" t="s">
        <v>119</v>
      </c>
      <c r="B511" s="52" t="s">
        <v>120</v>
      </c>
      <c r="C511" s="87">
        <f t="shared" si="28"/>
        <v>106.60000000000001</v>
      </c>
      <c r="D511" s="87">
        <f t="shared" si="29"/>
        <v>114.8</v>
      </c>
      <c r="E511" s="77">
        <f t="shared" si="30"/>
        <v>123</v>
      </c>
      <c r="F511" s="66">
        <f t="shared" si="31"/>
        <v>131.20000000000002</v>
      </c>
      <c r="G511" s="69">
        <v>164</v>
      </c>
      <c r="H511" s="68"/>
    </row>
    <row r="512" spans="1:8" s="13" customFormat="1" ht="14.25">
      <c r="A512" s="15" t="s">
        <v>121</v>
      </c>
      <c r="B512" s="52" t="s">
        <v>122</v>
      </c>
      <c r="C512" s="87">
        <f t="shared" si="28"/>
        <v>126.75</v>
      </c>
      <c r="D512" s="87">
        <f t="shared" si="29"/>
        <v>136.5</v>
      </c>
      <c r="E512" s="77">
        <f t="shared" si="30"/>
        <v>146.25</v>
      </c>
      <c r="F512" s="66">
        <f t="shared" si="31"/>
        <v>156</v>
      </c>
      <c r="G512" s="69">
        <v>195</v>
      </c>
      <c r="H512" s="68"/>
    </row>
    <row r="513" spans="1:8" s="13" customFormat="1" ht="14.25">
      <c r="A513" s="15" t="s">
        <v>1034</v>
      </c>
      <c r="B513" s="52" t="s">
        <v>1035</v>
      </c>
      <c r="C513" s="87">
        <f t="shared" si="28"/>
        <v>14.625</v>
      </c>
      <c r="D513" s="87">
        <f t="shared" si="29"/>
        <v>15.749999999999998</v>
      </c>
      <c r="E513" s="77">
        <f t="shared" si="30"/>
        <v>16.875</v>
      </c>
      <c r="F513" s="66">
        <f t="shared" si="31"/>
        <v>18</v>
      </c>
      <c r="G513" s="69">
        <v>22.5</v>
      </c>
      <c r="H513" s="68"/>
    </row>
    <row r="514" spans="1:8" s="13" customFormat="1" ht="14.25">
      <c r="A514" s="15" t="s">
        <v>1036</v>
      </c>
      <c r="B514" s="52" t="s">
        <v>1037</v>
      </c>
      <c r="C514" s="87">
        <f t="shared" si="28"/>
        <v>14.625</v>
      </c>
      <c r="D514" s="87">
        <f t="shared" si="29"/>
        <v>15.749999999999998</v>
      </c>
      <c r="E514" s="77">
        <f t="shared" si="30"/>
        <v>16.875</v>
      </c>
      <c r="F514" s="66">
        <f t="shared" si="31"/>
        <v>18</v>
      </c>
      <c r="G514" s="69">
        <v>22.5</v>
      </c>
      <c r="H514" s="68"/>
    </row>
    <row r="515" spans="1:8" s="13" customFormat="1" ht="14.25">
      <c r="A515" s="15" t="s">
        <v>1038</v>
      </c>
      <c r="B515" s="52" t="s">
        <v>1039</v>
      </c>
      <c r="C515" s="87">
        <f t="shared" si="28"/>
        <v>52</v>
      </c>
      <c r="D515" s="87">
        <f t="shared" si="29"/>
        <v>56</v>
      </c>
      <c r="E515" s="77">
        <f t="shared" si="30"/>
        <v>60</v>
      </c>
      <c r="F515" s="66">
        <f t="shared" si="31"/>
        <v>64</v>
      </c>
      <c r="G515" s="69">
        <v>80</v>
      </c>
      <c r="H515" s="68"/>
    </row>
    <row r="516" spans="1:8" s="13" customFormat="1" ht="14.25">
      <c r="A516" s="15" t="s">
        <v>1040</v>
      </c>
      <c r="B516" s="52" t="s">
        <v>1041</v>
      </c>
      <c r="C516" s="87">
        <f t="shared" si="28"/>
        <v>365.95</v>
      </c>
      <c r="D516" s="87">
        <f t="shared" si="29"/>
        <v>394.09999999999997</v>
      </c>
      <c r="E516" s="77">
        <f t="shared" si="30"/>
        <v>422.25</v>
      </c>
      <c r="F516" s="66">
        <f t="shared" si="31"/>
        <v>450.40000000000003</v>
      </c>
      <c r="G516" s="69">
        <v>563</v>
      </c>
      <c r="H516" s="68"/>
    </row>
    <row r="517" spans="1:8" s="13" customFormat="1" ht="14.25">
      <c r="A517" s="15" t="s">
        <v>1042</v>
      </c>
      <c r="B517" s="52" t="s">
        <v>1043</v>
      </c>
      <c r="C517" s="87">
        <f t="shared" si="28"/>
        <v>365.95</v>
      </c>
      <c r="D517" s="87">
        <f t="shared" si="29"/>
        <v>394.09999999999997</v>
      </c>
      <c r="E517" s="77">
        <f t="shared" si="30"/>
        <v>422.25</v>
      </c>
      <c r="F517" s="66">
        <f t="shared" si="31"/>
        <v>450.40000000000003</v>
      </c>
      <c r="G517" s="69">
        <v>563</v>
      </c>
      <c r="H517" s="68"/>
    </row>
    <row r="518" spans="1:8" s="13" customFormat="1" ht="14.25">
      <c r="A518" s="15" t="s">
        <v>1044</v>
      </c>
      <c r="B518" s="52" t="s">
        <v>1045</v>
      </c>
      <c r="C518" s="87">
        <f t="shared" si="28"/>
        <v>365.95</v>
      </c>
      <c r="D518" s="87">
        <f t="shared" si="29"/>
        <v>394.09999999999997</v>
      </c>
      <c r="E518" s="77">
        <f t="shared" si="30"/>
        <v>422.25</v>
      </c>
      <c r="F518" s="66">
        <f t="shared" si="31"/>
        <v>450.40000000000003</v>
      </c>
      <c r="G518" s="69">
        <v>563</v>
      </c>
      <c r="H518" s="68"/>
    </row>
    <row r="519" spans="1:8" s="13" customFormat="1" ht="14.25">
      <c r="A519" s="15" t="s">
        <v>1126</v>
      </c>
      <c r="B519" s="52" t="s">
        <v>1127</v>
      </c>
      <c r="C519" s="87">
        <f t="shared" si="28"/>
        <v>362.05</v>
      </c>
      <c r="D519" s="87">
        <f t="shared" si="29"/>
        <v>389.9</v>
      </c>
      <c r="E519" s="77">
        <f t="shared" si="30"/>
        <v>417.75</v>
      </c>
      <c r="F519" s="66">
        <f t="shared" si="31"/>
        <v>445.6</v>
      </c>
      <c r="G519" s="69">
        <v>557</v>
      </c>
      <c r="H519" s="68"/>
    </row>
    <row r="520" spans="1:8" s="13" customFormat="1" ht="14.25">
      <c r="A520" s="15" t="s">
        <v>1128</v>
      </c>
      <c r="B520" s="52" t="s">
        <v>1129</v>
      </c>
      <c r="C520" s="87">
        <f t="shared" si="28"/>
        <v>362.05</v>
      </c>
      <c r="D520" s="87">
        <f t="shared" si="29"/>
        <v>389.9</v>
      </c>
      <c r="E520" s="77">
        <f t="shared" si="30"/>
        <v>417.75</v>
      </c>
      <c r="F520" s="66">
        <f t="shared" si="31"/>
        <v>445.6</v>
      </c>
      <c r="G520" s="69">
        <v>557</v>
      </c>
      <c r="H520" s="68"/>
    </row>
    <row r="521" spans="1:8" s="13" customFormat="1" ht="14.25">
      <c r="A521" s="15" t="s">
        <v>1130</v>
      </c>
      <c r="B521" s="52" t="s">
        <v>1131</v>
      </c>
      <c r="C521" s="87">
        <f aca="true" t="shared" si="32" ref="C521:C584">SUM(G521*0.65)</f>
        <v>362.05</v>
      </c>
      <c r="D521" s="87">
        <f aca="true" t="shared" si="33" ref="D521:D584">SUM(G521*0.7)</f>
        <v>389.9</v>
      </c>
      <c r="E521" s="77">
        <f aca="true" t="shared" si="34" ref="E521:E584">SUM(G521*0.75)</f>
        <v>417.75</v>
      </c>
      <c r="F521" s="66">
        <f aca="true" t="shared" si="35" ref="F521:F584">SUM(G521*0.8)</f>
        <v>445.6</v>
      </c>
      <c r="G521" s="69">
        <v>557</v>
      </c>
      <c r="H521" s="68"/>
    </row>
    <row r="522" spans="1:8" s="13" customFormat="1" ht="14.25">
      <c r="A522" s="15" t="s">
        <v>1132</v>
      </c>
      <c r="B522" s="52" t="s">
        <v>1133</v>
      </c>
      <c r="C522" s="87">
        <f t="shared" si="32"/>
        <v>408.2</v>
      </c>
      <c r="D522" s="87">
        <f t="shared" si="33"/>
        <v>439.59999999999997</v>
      </c>
      <c r="E522" s="77">
        <f t="shared" si="34"/>
        <v>471</v>
      </c>
      <c r="F522" s="66">
        <f t="shared" si="35"/>
        <v>502.40000000000003</v>
      </c>
      <c r="G522" s="69">
        <v>628</v>
      </c>
      <c r="H522" s="68"/>
    </row>
    <row r="523" spans="1:8" s="13" customFormat="1" ht="14.25">
      <c r="A523" s="15" t="s">
        <v>1134</v>
      </c>
      <c r="B523" s="52" t="s">
        <v>1135</v>
      </c>
      <c r="C523" s="87">
        <f t="shared" si="32"/>
        <v>408.2</v>
      </c>
      <c r="D523" s="87">
        <f t="shared" si="33"/>
        <v>439.59999999999997</v>
      </c>
      <c r="E523" s="77">
        <f t="shared" si="34"/>
        <v>471</v>
      </c>
      <c r="F523" s="66">
        <f t="shared" si="35"/>
        <v>502.40000000000003</v>
      </c>
      <c r="G523" s="69">
        <v>628</v>
      </c>
      <c r="H523" s="68"/>
    </row>
    <row r="524" spans="1:8" s="13" customFormat="1" ht="14.25">
      <c r="A524" s="15" t="s">
        <v>1136</v>
      </c>
      <c r="B524" s="52" t="s">
        <v>1137</v>
      </c>
      <c r="C524" s="87">
        <f t="shared" si="32"/>
        <v>408.2</v>
      </c>
      <c r="D524" s="87">
        <f t="shared" si="33"/>
        <v>439.59999999999997</v>
      </c>
      <c r="E524" s="77">
        <f t="shared" si="34"/>
        <v>471</v>
      </c>
      <c r="F524" s="66">
        <f t="shared" si="35"/>
        <v>502.40000000000003</v>
      </c>
      <c r="G524" s="69">
        <v>628</v>
      </c>
      <c r="H524" s="68"/>
    </row>
    <row r="525" spans="1:8" s="13" customFormat="1" ht="14.25">
      <c r="A525" s="15" t="s">
        <v>1138</v>
      </c>
      <c r="B525" s="52" t="s">
        <v>1139</v>
      </c>
      <c r="C525" s="87">
        <f t="shared" si="32"/>
        <v>454.35</v>
      </c>
      <c r="D525" s="87">
        <f t="shared" si="33"/>
        <v>489.29999999999995</v>
      </c>
      <c r="E525" s="77">
        <f t="shared" si="34"/>
        <v>524.25</v>
      </c>
      <c r="F525" s="66">
        <f t="shared" si="35"/>
        <v>559.2</v>
      </c>
      <c r="G525" s="69">
        <v>699</v>
      </c>
      <c r="H525" s="68"/>
    </row>
    <row r="526" spans="1:8" s="13" customFormat="1" ht="14.25">
      <c r="A526" s="15" t="s">
        <v>1140</v>
      </c>
      <c r="B526" s="52" t="s">
        <v>1141</v>
      </c>
      <c r="C526" s="87">
        <f t="shared" si="32"/>
        <v>454.35</v>
      </c>
      <c r="D526" s="87">
        <f t="shared" si="33"/>
        <v>489.29999999999995</v>
      </c>
      <c r="E526" s="77">
        <f t="shared" si="34"/>
        <v>524.25</v>
      </c>
      <c r="F526" s="66">
        <f t="shared" si="35"/>
        <v>559.2</v>
      </c>
      <c r="G526" s="69">
        <v>699</v>
      </c>
      <c r="H526" s="68"/>
    </row>
    <row r="527" spans="1:8" s="13" customFormat="1" ht="14.25">
      <c r="A527" s="15" t="s">
        <v>1142</v>
      </c>
      <c r="B527" s="52" t="s">
        <v>1143</v>
      </c>
      <c r="C527" s="87">
        <f t="shared" si="32"/>
        <v>454.35</v>
      </c>
      <c r="D527" s="87">
        <f t="shared" si="33"/>
        <v>489.29999999999995</v>
      </c>
      <c r="E527" s="77">
        <f t="shared" si="34"/>
        <v>524.25</v>
      </c>
      <c r="F527" s="66">
        <f t="shared" si="35"/>
        <v>559.2</v>
      </c>
      <c r="G527" s="69">
        <v>699</v>
      </c>
      <c r="H527" s="68"/>
    </row>
    <row r="528" spans="1:8" s="13" customFormat="1" ht="14.25">
      <c r="A528" s="15" t="s">
        <v>1144</v>
      </c>
      <c r="B528" s="52" t="s">
        <v>1190</v>
      </c>
      <c r="C528" s="87">
        <f t="shared" si="32"/>
        <v>416</v>
      </c>
      <c r="D528" s="87">
        <f t="shared" si="33"/>
        <v>448</v>
      </c>
      <c r="E528" s="77">
        <f t="shared" si="34"/>
        <v>480</v>
      </c>
      <c r="F528" s="66">
        <f t="shared" si="35"/>
        <v>512</v>
      </c>
      <c r="G528" s="69">
        <v>640</v>
      </c>
      <c r="H528" s="68"/>
    </row>
    <row r="529" spans="1:8" s="13" customFormat="1" ht="14.25">
      <c r="A529" s="15" t="s">
        <v>1191</v>
      </c>
      <c r="B529" s="52" t="s">
        <v>1192</v>
      </c>
      <c r="C529" s="87">
        <f t="shared" si="32"/>
        <v>416</v>
      </c>
      <c r="D529" s="87">
        <f t="shared" si="33"/>
        <v>448</v>
      </c>
      <c r="E529" s="77">
        <f t="shared" si="34"/>
        <v>480</v>
      </c>
      <c r="F529" s="66">
        <f t="shared" si="35"/>
        <v>512</v>
      </c>
      <c r="G529" s="69">
        <v>640</v>
      </c>
      <c r="H529" s="68"/>
    </row>
    <row r="530" spans="1:8" s="13" customFormat="1" ht="14.25">
      <c r="A530" s="15" t="s">
        <v>1193</v>
      </c>
      <c r="B530" s="52" t="s">
        <v>1194</v>
      </c>
      <c r="C530" s="87">
        <f t="shared" si="32"/>
        <v>416</v>
      </c>
      <c r="D530" s="87">
        <f t="shared" si="33"/>
        <v>448</v>
      </c>
      <c r="E530" s="77">
        <f t="shared" si="34"/>
        <v>480</v>
      </c>
      <c r="F530" s="66">
        <f t="shared" si="35"/>
        <v>512</v>
      </c>
      <c r="G530" s="69">
        <v>640</v>
      </c>
      <c r="H530" s="68"/>
    </row>
    <row r="531" spans="1:8" s="13" customFormat="1" ht="14.25">
      <c r="A531" s="15" t="s">
        <v>1195</v>
      </c>
      <c r="B531" s="52" t="s">
        <v>1196</v>
      </c>
      <c r="C531" s="87">
        <f t="shared" si="32"/>
        <v>412.75</v>
      </c>
      <c r="D531" s="87">
        <f t="shared" si="33"/>
        <v>444.5</v>
      </c>
      <c r="E531" s="77">
        <f t="shared" si="34"/>
        <v>476.25</v>
      </c>
      <c r="F531" s="66">
        <f t="shared" si="35"/>
        <v>508</v>
      </c>
      <c r="G531" s="69">
        <v>635</v>
      </c>
      <c r="H531" s="68"/>
    </row>
    <row r="532" spans="1:8" s="13" customFormat="1" ht="14.25">
      <c r="A532" s="15" t="s">
        <v>159</v>
      </c>
      <c r="B532" s="52" t="s">
        <v>160</v>
      </c>
      <c r="C532" s="87">
        <f t="shared" si="32"/>
        <v>19.825</v>
      </c>
      <c r="D532" s="87">
        <f t="shared" si="33"/>
        <v>21.349999999999998</v>
      </c>
      <c r="E532" s="77">
        <f t="shared" si="34"/>
        <v>22.875</v>
      </c>
      <c r="F532" s="66">
        <f t="shared" si="35"/>
        <v>24.400000000000002</v>
      </c>
      <c r="G532" s="69">
        <v>30.5</v>
      </c>
      <c r="H532" s="68"/>
    </row>
    <row r="533" spans="1:8" s="13" customFormat="1" ht="15.75">
      <c r="A533" s="45" t="s">
        <v>178</v>
      </c>
      <c r="B533" s="54"/>
      <c r="C533" s="154"/>
      <c r="D533" s="154"/>
      <c r="E533" s="155"/>
      <c r="F533" s="156"/>
      <c r="G533" s="78"/>
      <c r="H533" s="68"/>
    </row>
    <row r="534" spans="1:8" s="13" customFormat="1" ht="15">
      <c r="A534" s="18" t="s">
        <v>179</v>
      </c>
      <c r="B534" s="49"/>
      <c r="C534" s="87"/>
      <c r="D534" s="87"/>
      <c r="E534" s="77"/>
      <c r="F534" s="66"/>
      <c r="G534" s="70"/>
      <c r="H534" s="68"/>
    </row>
    <row r="535" spans="1:8" s="13" customFormat="1" ht="14.25">
      <c r="A535" s="33" t="s">
        <v>1307</v>
      </c>
      <c r="B535" s="52" t="s">
        <v>294</v>
      </c>
      <c r="C535" s="87">
        <f t="shared" si="32"/>
        <v>1043.9</v>
      </c>
      <c r="D535" s="87">
        <f t="shared" si="33"/>
        <v>1124.1999999999998</v>
      </c>
      <c r="E535" s="77">
        <f t="shared" si="34"/>
        <v>1204.5</v>
      </c>
      <c r="F535" s="66">
        <f t="shared" si="35"/>
        <v>1284.8000000000002</v>
      </c>
      <c r="G535" s="69">
        <v>1606</v>
      </c>
      <c r="H535" s="68"/>
    </row>
    <row r="536" spans="1:8" s="22" customFormat="1" ht="15">
      <c r="A536" s="33" t="s">
        <v>1308</v>
      </c>
      <c r="B536" s="52" t="s">
        <v>295</v>
      </c>
      <c r="C536" s="87">
        <f t="shared" si="32"/>
        <v>1043.9</v>
      </c>
      <c r="D536" s="87">
        <f t="shared" si="33"/>
        <v>1124.1999999999998</v>
      </c>
      <c r="E536" s="77">
        <f t="shared" si="34"/>
        <v>1204.5</v>
      </c>
      <c r="F536" s="66">
        <f t="shared" si="35"/>
        <v>1284.8000000000002</v>
      </c>
      <c r="G536" s="69">
        <v>1606</v>
      </c>
      <c r="H536" s="68"/>
    </row>
    <row r="537" spans="1:8" s="8" customFormat="1" ht="14.25">
      <c r="A537" s="33" t="s">
        <v>1309</v>
      </c>
      <c r="B537" s="52" t="s">
        <v>296</v>
      </c>
      <c r="C537" s="87">
        <f t="shared" si="32"/>
        <v>1043.9</v>
      </c>
      <c r="D537" s="87">
        <f t="shared" si="33"/>
        <v>1124.1999999999998</v>
      </c>
      <c r="E537" s="77">
        <f t="shared" si="34"/>
        <v>1204.5</v>
      </c>
      <c r="F537" s="66">
        <f t="shared" si="35"/>
        <v>1284.8000000000002</v>
      </c>
      <c r="G537" s="69">
        <v>1606</v>
      </c>
      <c r="H537" s="68"/>
    </row>
    <row r="538" spans="1:8" ht="14.25">
      <c r="A538" s="33" t="s">
        <v>1310</v>
      </c>
      <c r="B538" s="52" t="s">
        <v>297</v>
      </c>
      <c r="C538" s="87">
        <f t="shared" si="32"/>
        <v>1201.8500000000001</v>
      </c>
      <c r="D538" s="87">
        <f t="shared" si="33"/>
        <v>1294.3</v>
      </c>
      <c r="E538" s="77">
        <f t="shared" si="34"/>
        <v>1386.75</v>
      </c>
      <c r="F538" s="66">
        <f t="shared" si="35"/>
        <v>1479.2</v>
      </c>
      <c r="G538" s="69">
        <v>1849</v>
      </c>
      <c r="H538" s="68"/>
    </row>
    <row r="539" spans="1:8" ht="14.25">
      <c r="A539" s="33" t="s">
        <v>1311</v>
      </c>
      <c r="B539" s="52" t="s">
        <v>298</v>
      </c>
      <c r="C539" s="87">
        <f t="shared" si="32"/>
        <v>1201.8500000000001</v>
      </c>
      <c r="D539" s="87">
        <f t="shared" si="33"/>
        <v>1294.3</v>
      </c>
      <c r="E539" s="77">
        <f t="shared" si="34"/>
        <v>1386.75</v>
      </c>
      <c r="F539" s="66">
        <f t="shared" si="35"/>
        <v>1479.2</v>
      </c>
      <c r="G539" s="69">
        <v>1849</v>
      </c>
      <c r="H539" s="68"/>
    </row>
    <row r="540" spans="1:8" ht="14.25">
      <c r="A540" s="33" t="s">
        <v>583</v>
      </c>
      <c r="B540" s="52" t="s">
        <v>299</v>
      </c>
      <c r="C540" s="87">
        <f t="shared" si="32"/>
        <v>1201.8500000000001</v>
      </c>
      <c r="D540" s="87">
        <f t="shared" si="33"/>
        <v>1294.3</v>
      </c>
      <c r="E540" s="77">
        <f t="shared" si="34"/>
        <v>1386.75</v>
      </c>
      <c r="F540" s="66">
        <f t="shared" si="35"/>
        <v>1479.2</v>
      </c>
      <c r="G540" s="69">
        <v>1849</v>
      </c>
      <c r="H540" s="68"/>
    </row>
    <row r="541" spans="1:8" ht="14.25">
      <c r="A541" s="33" t="s">
        <v>584</v>
      </c>
      <c r="B541" s="52" t="s">
        <v>300</v>
      </c>
      <c r="C541" s="87">
        <f t="shared" si="32"/>
        <v>1214.8500000000001</v>
      </c>
      <c r="D541" s="87">
        <f t="shared" si="33"/>
        <v>1308.3</v>
      </c>
      <c r="E541" s="77">
        <f t="shared" si="34"/>
        <v>1401.75</v>
      </c>
      <c r="F541" s="66">
        <f t="shared" si="35"/>
        <v>1495.2</v>
      </c>
      <c r="G541" s="69">
        <v>1869</v>
      </c>
      <c r="H541" s="68"/>
    </row>
    <row r="542" spans="1:8" ht="14.25">
      <c r="A542" s="33" t="s">
        <v>585</v>
      </c>
      <c r="B542" s="52" t="s">
        <v>301</v>
      </c>
      <c r="C542" s="87">
        <f t="shared" si="32"/>
        <v>1214.8500000000001</v>
      </c>
      <c r="D542" s="87">
        <f t="shared" si="33"/>
        <v>1308.3</v>
      </c>
      <c r="E542" s="77">
        <f t="shared" si="34"/>
        <v>1401.75</v>
      </c>
      <c r="F542" s="66">
        <f t="shared" si="35"/>
        <v>1495.2</v>
      </c>
      <c r="G542" s="69">
        <v>1869</v>
      </c>
      <c r="H542" s="68"/>
    </row>
    <row r="543" spans="1:8" ht="14.25">
      <c r="A543" s="33" t="s">
        <v>1732</v>
      </c>
      <c r="B543" s="52" t="s">
        <v>302</v>
      </c>
      <c r="C543" s="87">
        <f t="shared" si="32"/>
        <v>1214.8500000000001</v>
      </c>
      <c r="D543" s="87">
        <f t="shared" si="33"/>
        <v>1308.3</v>
      </c>
      <c r="E543" s="77">
        <f t="shared" si="34"/>
        <v>1401.75</v>
      </c>
      <c r="F543" s="66">
        <f t="shared" si="35"/>
        <v>1495.2</v>
      </c>
      <c r="G543" s="69">
        <v>1869</v>
      </c>
      <c r="H543" s="68"/>
    </row>
    <row r="544" spans="1:8" ht="14.25">
      <c r="A544" s="29" t="s">
        <v>22</v>
      </c>
      <c r="B544" s="15" t="s">
        <v>23</v>
      </c>
      <c r="C544" s="87">
        <f t="shared" si="32"/>
        <v>1335.1000000000001</v>
      </c>
      <c r="D544" s="87">
        <f t="shared" si="33"/>
        <v>1437.8</v>
      </c>
      <c r="E544" s="77">
        <f t="shared" si="34"/>
        <v>1540.5</v>
      </c>
      <c r="F544" s="66">
        <f t="shared" si="35"/>
        <v>1643.2</v>
      </c>
      <c r="G544" s="119">
        <v>2054</v>
      </c>
      <c r="H544" s="93"/>
    </row>
    <row r="545" spans="1:8" ht="14.25">
      <c r="A545" s="29" t="s">
        <v>24</v>
      </c>
      <c r="B545" s="15" t="s">
        <v>25</v>
      </c>
      <c r="C545" s="87">
        <f t="shared" si="32"/>
        <v>1335.1000000000001</v>
      </c>
      <c r="D545" s="87">
        <f t="shared" si="33"/>
        <v>1437.8</v>
      </c>
      <c r="E545" s="77">
        <f t="shared" si="34"/>
        <v>1540.5</v>
      </c>
      <c r="F545" s="66">
        <f t="shared" si="35"/>
        <v>1643.2</v>
      </c>
      <c r="G545" s="119">
        <v>2054</v>
      </c>
      <c r="H545" s="93"/>
    </row>
    <row r="546" spans="1:8" ht="14.25">
      <c r="A546" s="29" t="s">
        <v>26</v>
      </c>
      <c r="B546" s="15" t="s">
        <v>27</v>
      </c>
      <c r="C546" s="87">
        <f t="shared" si="32"/>
        <v>1335.1000000000001</v>
      </c>
      <c r="D546" s="87">
        <f t="shared" si="33"/>
        <v>1437.8</v>
      </c>
      <c r="E546" s="77">
        <f t="shared" si="34"/>
        <v>1540.5</v>
      </c>
      <c r="F546" s="66">
        <f t="shared" si="35"/>
        <v>1643.2</v>
      </c>
      <c r="G546" s="119">
        <v>2054</v>
      </c>
      <c r="H546" s="93"/>
    </row>
    <row r="547" spans="1:8" ht="14.25">
      <c r="A547" s="29" t="s">
        <v>28</v>
      </c>
      <c r="B547" s="15" t="s">
        <v>29</v>
      </c>
      <c r="C547" s="87">
        <f t="shared" si="32"/>
        <v>1424.8</v>
      </c>
      <c r="D547" s="87">
        <f t="shared" si="33"/>
        <v>1534.3999999999999</v>
      </c>
      <c r="E547" s="77">
        <f t="shared" si="34"/>
        <v>1644</v>
      </c>
      <c r="F547" s="66">
        <f t="shared" si="35"/>
        <v>1753.6000000000001</v>
      </c>
      <c r="G547" s="119">
        <v>2192</v>
      </c>
      <c r="H547" s="93"/>
    </row>
    <row r="548" spans="1:8" ht="14.25">
      <c r="A548" s="29" t="s">
        <v>30</v>
      </c>
      <c r="B548" s="15" t="s">
        <v>31</v>
      </c>
      <c r="C548" s="87">
        <f t="shared" si="32"/>
        <v>1424.8</v>
      </c>
      <c r="D548" s="87">
        <f t="shared" si="33"/>
        <v>1534.3999999999999</v>
      </c>
      <c r="E548" s="77">
        <f t="shared" si="34"/>
        <v>1644</v>
      </c>
      <c r="F548" s="66">
        <f t="shared" si="35"/>
        <v>1753.6000000000001</v>
      </c>
      <c r="G548" s="119">
        <v>2192</v>
      </c>
      <c r="H548" s="93"/>
    </row>
    <row r="549" spans="1:8" ht="14.25">
      <c r="A549" s="29" t="s">
        <v>32</v>
      </c>
      <c r="B549" s="15" t="s">
        <v>33</v>
      </c>
      <c r="C549" s="87">
        <f t="shared" si="32"/>
        <v>1424.8</v>
      </c>
      <c r="D549" s="87">
        <f t="shared" si="33"/>
        <v>1534.3999999999999</v>
      </c>
      <c r="E549" s="77">
        <f t="shared" si="34"/>
        <v>1644</v>
      </c>
      <c r="F549" s="66">
        <f t="shared" si="35"/>
        <v>1753.6000000000001</v>
      </c>
      <c r="G549" s="119">
        <v>2192</v>
      </c>
      <c r="H549" s="93"/>
    </row>
    <row r="550" spans="1:8" ht="14.25">
      <c r="A550" s="29" t="s">
        <v>1733</v>
      </c>
      <c r="B550" s="52" t="s">
        <v>303</v>
      </c>
      <c r="C550" s="87">
        <f t="shared" si="32"/>
        <v>1285.7</v>
      </c>
      <c r="D550" s="87">
        <f t="shared" si="33"/>
        <v>1384.6</v>
      </c>
      <c r="E550" s="77">
        <f t="shared" si="34"/>
        <v>1483.5</v>
      </c>
      <c r="F550" s="66">
        <f t="shared" si="35"/>
        <v>1582.4</v>
      </c>
      <c r="G550" s="69">
        <v>1978</v>
      </c>
      <c r="H550" s="113"/>
    </row>
    <row r="551" spans="1:8" ht="14.25">
      <c r="A551" s="29" t="s">
        <v>1734</v>
      </c>
      <c r="B551" s="52" t="s">
        <v>304</v>
      </c>
      <c r="C551" s="87">
        <f t="shared" si="32"/>
        <v>1285.7</v>
      </c>
      <c r="D551" s="87">
        <f t="shared" si="33"/>
        <v>1384.6</v>
      </c>
      <c r="E551" s="77">
        <f t="shared" si="34"/>
        <v>1483.5</v>
      </c>
      <c r="F551" s="66">
        <f t="shared" si="35"/>
        <v>1582.4</v>
      </c>
      <c r="G551" s="69">
        <v>1978</v>
      </c>
      <c r="H551" s="113"/>
    </row>
    <row r="552" spans="1:8" ht="14.25">
      <c r="A552" s="29" t="s">
        <v>1735</v>
      </c>
      <c r="B552" s="15" t="s">
        <v>305</v>
      </c>
      <c r="C552" s="87">
        <f t="shared" si="32"/>
        <v>1285.7</v>
      </c>
      <c r="D552" s="87">
        <f t="shared" si="33"/>
        <v>1384.6</v>
      </c>
      <c r="E552" s="77">
        <f t="shared" si="34"/>
        <v>1483.5</v>
      </c>
      <c r="F552" s="66">
        <f t="shared" si="35"/>
        <v>1582.4</v>
      </c>
      <c r="G552" s="69">
        <v>1978</v>
      </c>
      <c r="H552" s="113"/>
    </row>
    <row r="553" spans="1:8" ht="14.25">
      <c r="A553" s="29" t="s">
        <v>1736</v>
      </c>
      <c r="B553" s="15" t="s">
        <v>306</v>
      </c>
      <c r="C553" s="87">
        <f t="shared" si="32"/>
        <v>1368.9</v>
      </c>
      <c r="D553" s="87">
        <f t="shared" si="33"/>
        <v>1474.1999999999998</v>
      </c>
      <c r="E553" s="77">
        <f t="shared" si="34"/>
        <v>1579.5</v>
      </c>
      <c r="F553" s="66">
        <f t="shared" si="35"/>
        <v>1684.8000000000002</v>
      </c>
      <c r="G553" s="69">
        <v>2106</v>
      </c>
      <c r="H553" s="114"/>
    </row>
    <row r="554" spans="1:8" ht="14.25">
      <c r="A554" s="29" t="s">
        <v>1737</v>
      </c>
      <c r="B554" s="15" t="s">
        <v>307</v>
      </c>
      <c r="C554" s="87">
        <f t="shared" si="32"/>
        <v>1368.9</v>
      </c>
      <c r="D554" s="87">
        <f t="shared" si="33"/>
        <v>1474.1999999999998</v>
      </c>
      <c r="E554" s="77">
        <f t="shared" si="34"/>
        <v>1579.5</v>
      </c>
      <c r="F554" s="66">
        <f t="shared" si="35"/>
        <v>1684.8000000000002</v>
      </c>
      <c r="G554" s="69">
        <v>2106</v>
      </c>
      <c r="H554" s="114"/>
    </row>
    <row r="555" spans="1:8" ht="14.25">
      <c r="A555" s="29" t="s">
        <v>1738</v>
      </c>
      <c r="B555" s="15" t="s">
        <v>308</v>
      </c>
      <c r="C555" s="87">
        <f t="shared" si="32"/>
        <v>1368.9</v>
      </c>
      <c r="D555" s="87">
        <f t="shared" si="33"/>
        <v>1474.1999999999998</v>
      </c>
      <c r="E555" s="77">
        <f t="shared" si="34"/>
        <v>1579.5</v>
      </c>
      <c r="F555" s="66">
        <f t="shared" si="35"/>
        <v>1684.8000000000002</v>
      </c>
      <c r="G555" s="69">
        <v>2106</v>
      </c>
      <c r="H555" s="114"/>
    </row>
    <row r="556" spans="1:8" ht="14.25">
      <c r="A556" s="29" t="s">
        <v>34</v>
      </c>
      <c r="B556" s="15" t="s">
        <v>35</v>
      </c>
      <c r="C556" s="87">
        <f t="shared" si="32"/>
        <v>2559.05</v>
      </c>
      <c r="D556" s="87">
        <f t="shared" si="33"/>
        <v>2755.8999999999996</v>
      </c>
      <c r="E556" s="77">
        <f t="shared" si="34"/>
        <v>2952.75</v>
      </c>
      <c r="F556" s="66">
        <f t="shared" si="35"/>
        <v>3149.6000000000004</v>
      </c>
      <c r="G556" s="119">
        <v>3937</v>
      </c>
      <c r="H556" s="93"/>
    </row>
    <row r="557" spans="1:8" ht="14.25">
      <c r="A557" s="29" t="s">
        <v>36</v>
      </c>
      <c r="B557" s="15" t="s">
        <v>37</v>
      </c>
      <c r="C557" s="87">
        <f t="shared" si="32"/>
        <v>2559.05</v>
      </c>
      <c r="D557" s="87">
        <f t="shared" si="33"/>
        <v>2755.8999999999996</v>
      </c>
      <c r="E557" s="77">
        <f t="shared" si="34"/>
        <v>2952.75</v>
      </c>
      <c r="F557" s="66">
        <f t="shared" si="35"/>
        <v>3149.6000000000004</v>
      </c>
      <c r="G557" s="119">
        <v>3937</v>
      </c>
      <c r="H557" s="93"/>
    </row>
    <row r="558" spans="1:8" ht="14.25">
      <c r="A558" s="29" t="s">
        <v>38</v>
      </c>
      <c r="B558" s="15" t="s">
        <v>39</v>
      </c>
      <c r="C558" s="87">
        <f t="shared" si="32"/>
        <v>2559.05</v>
      </c>
      <c r="D558" s="87">
        <f t="shared" si="33"/>
        <v>2755.8999999999996</v>
      </c>
      <c r="E558" s="77">
        <f t="shared" si="34"/>
        <v>2952.75</v>
      </c>
      <c r="F558" s="66">
        <f t="shared" si="35"/>
        <v>3149.6000000000004</v>
      </c>
      <c r="G558" s="119">
        <v>3937</v>
      </c>
      <c r="H558" s="93"/>
    </row>
    <row r="559" spans="1:8" ht="15">
      <c r="A559" s="18" t="s">
        <v>1189</v>
      </c>
      <c r="B559" s="48"/>
      <c r="C559" s="87"/>
      <c r="D559" s="87"/>
      <c r="E559" s="77"/>
      <c r="F559" s="66"/>
      <c r="G559" s="70"/>
      <c r="H559" s="68"/>
    </row>
    <row r="560" spans="1:8" ht="14.25">
      <c r="A560" s="30" t="s">
        <v>336</v>
      </c>
      <c r="B560" s="48" t="s">
        <v>892</v>
      </c>
      <c r="C560" s="87">
        <f t="shared" si="32"/>
        <v>588.25</v>
      </c>
      <c r="D560" s="87">
        <f t="shared" si="33"/>
        <v>633.5</v>
      </c>
      <c r="E560" s="77">
        <f t="shared" si="34"/>
        <v>678.75</v>
      </c>
      <c r="F560" s="66">
        <f t="shared" si="35"/>
        <v>724</v>
      </c>
      <c r="G560" s="69">
        <v>905</v>
      </c>
      <c r="H560" s="68"/>
    </row>
    <row r="561" spans="1:8" ht="14.25">
      <c r="A561" s="30" t="s">
        <v>337</v>
      </c>
      <c r="B561" s="48" t="s">
        <v>893</v>
      </c>
      <c r="C561" s="87">
        <f t="shared" si="32"/>
        <v>588.25</v>
      </c>
      <c r="D561" s="87">
        <f t="shared" si="33"/>
        <v>633.5</v>
      </c>
      <c r="E561" s="77">
        <f t="shared" si="34"/>
        <v>678.75</v>
      </c>
      <c r="F561" s="66">
        <f t="shared" si="35"/>
        <v>724</v>
      </c>
      <c r="G561" s="69">
        <v>905</v>
      </c>
      <c r="H561" s="68"/>
    </row>
    <row r="562" spans="1:8" s="8" customFormat="1" ht="14.25">
      <c r="A562" s="30" t="s">
        <v>338</v>
      </c>
      <c r="B562" s="48" t="s">
        <v>894</v>
      </c>
      <c r="C562" s="87">
        <f t="shared" si="32"/>
        <v>588.25</v>
      </c>
      <c r="D562" s="87">
        <f t="shared" si="33"/>
        <v>633.5</v>
      </c>
      <c r="E562" s="77">
        <f t="shared" si="34"/>
        <v>678.75</v>
      </c>
      <c r="F562" s="66">
        <f t="shared" si="35"/>
        <v>724</v>
      </c>
      <c r="G562" s="69">
        <v>905</v>
      </c>
      <c r="H562" s="68"/>
    </row>
    <row r="563" spans="1:8" s="3" customFormat="1" ht="14.25">
      <c r="A563" s="30" t="s">
        <v>339</v>
      </c>
      <c r="B563" s="48" t="s">
        <v>895</v>
      </c>
      <c r="C563" s="87">
        <f t="shared" si="32"/>
        <v>704.6</v>
      </c>
      <c r="D563" s="87">
        <f t="shared" si="33"/>
        <v>758.8</v>
      </c>
      <c r="E563" s="77">
        <f t="shared" si="34"/>
        <v>813</v>
      </c>
      <c r="F563" s="66">
        <f t="shared" si="35"/>
        <v>867.2</v>
      </c>
      <c r="G563" s="69">
        <v>1084</v>
      </c>
      <c r="H563" s="68"/>
    </row>
    <row r="564" spans="1:8" s="3" customFormat="1" ht="14.25">
      <c r="A564" s="30" t="s">
        <v>340</v>
      </c>
      <c r="B564" s="48" t="s">
        <v>896</v>
      </c>
      <c r="C564" s="87">
        <f t="shared" si="32"/>
        <v>704.6</v>
      </c>
      <c r="D564" s="87">
        <f t="shared" si="33"/>
        <v>758.8</v>
      </c>
      <c r="E564" s="77">
        <f t="shared" si="34"/>
        <v>813</v>
      </c>
      <c r="F564" s="66">
        <f t="shared" si="35"/>
        <v>867.2</v>
      </c>
      <c r="G564" s="69">
        <v>1084</v>
      </c>
      <c r="H564" s="68"/>
    </row>
    <row r="565" spans="1:8" s="3" customFormat="1" ht="14.25">
      <c r="A565" s="30" t="s">
        <v>341</v>
      </c>
      <c r="B565" s="48" t="s">
        <v>897</v>
      </c>
      <c r="C565" s="87">
        <f t="shared" si="32"/>
        <v>704.6</v>
      </c>
      <c r="D565" s="87">
        <f t="shared" si="33"/>
        <v>758.8</v>
      </c>
      <c r="E565" s="77">
        <f t="shared" si="34"/>
        <v>813</v>
      </c>
      <c r="F565" s="66">
        <f t="shared" si="35"/>
        <v>867.2</v>
      </c>
      <c r="G565" s="69">
        <v>1084</v>
      </c>
      <c r="H565" s="68"/>
    </row>
    <row r="566" spans="1:8" s="3" customFormat="1" ht="14.25">
      <c r="A566" s="30" t="s">
        <v>1116</v>
      </c>
      <c r="B566" s="48" t="s">
        <v>1869</v>
      </c>
      <c r="C566" s="87">
        <f t="shared" si="32"/>
        <v>784.5500000000001</v>
      </c>
      <c r="D566" s="87">
        <f t="shared" si="33"/>
        <v>844.9</v>
      </c>
      <c r="E566" s="77">
        <f t="shared" si="34"/>
        <v>905.25</v>
      </c>
      <c r="F566" s="69">
        <f t="shared" si="35"/>
        <v>965.6</v>
      </c>
      <c r="G566" s="69">
        <v>1207</v>
      </c>
      <c r="H566" s="68"/>
    </row>
    <row r="567" spans="1:8" s="3" customFormat="1" ht="14.25">
      <c r="A567" s="30" t="s">
        <v>1117</v>
      </c>
      <c r="B567" s="48" t="s">
        <v>1870</v>
      </c>
      <c r="C567" s="87">
        <f t="shared" si="32"/>
        <v>784.5500000000001</v>
      </c>
      <c r="D567" s="87">
        <f t="shared" si="33"/>
        <v>844.9</v>
      </c>
      <c r="E567" s="77">
        <f t="shared" si="34"/>
        <v>905.25</v>
      </c>
      <c r="F567" s="69">
        <f t="shared" si="35"/>
        <v>965.6</v>
      </c>
      <c r="G567" s="69">
        <v>1207</v>
      </c>
      <c r="H567" s="68"/>
    </row>
    <row r="568" spans="1:8" s="3" customFormat="1" ht="14.25">
      <c r="A568" s="30" t="s">
        <v>1867</v>
      </c>
      <c r="B568" s="48" t="s">
        <v>1871</v>
      </c>
      <c r="C568" s="87">
        <f t="shared" si="32"/>
        <v>1082.25</v>
      </c>
      <c r="D568" s="87">
        <f t="shared" si="33"/>
        <v>1165.5</v>
      </c>
      <c r="E568" s="77">
        <f t="shared" si="34"/>
        <v>1248.75</v>
      </c>
      <c r="F568" s="69">
        <f t="shared" si="35"/>
        <v>1332</v>
      </c>
      <c r="G568" s="69">
        <v>1665</v>
      </c>
      <c r="H568" s="68"/>
    </row>
    <row r="569" spans="1:8" s="3" customFormat="1" ht="14.25">
      <c r="A569" s="30" t="s">
        <v>1868</v>
      </c>
      <c r="B569" s="48" t="s">
        <v>1872</v>
      </c>
      <c r="C569" s="87">
        <f t="shared" si="32"/>
        <v>1082.25</v>
      </c>
      <c r="D569" s="87">
        <f t="shared" si="33"/>
        <v>1165.5</v>
      </c>
      <c r="E569" s="77">
        <f t="shared" si="34"/>
        <v>1248.75</v>
      </c>
      <c r="F569" s="69">
        <f t="shared" si="35"/>
        <v>1332</v>
      </c>
      <c r="G569" s="69">
        <v>1665</v>
      </c>
      <c r="H569" s="68"/>
    </row>
    <row r="570" spans="1:8" s="3" customFormat="1" ht="15">
      <c r="A570" s="18" t="s">
        <v>218</v>
      </c>
      <c r="B570" s="49"/>
      <c r="C570" s="87"/>
      <c r="D570" s="87"/>
      <c r="E570" s="77"/>
      <c r="F570" s="66"/>
      <c r="G570" s="67"/>
      <c r="H570" s="68"/>
    </row>
    <row r="571" spans="1:8" s="3" customFormat="1" ht="14.25">
      <c r="A571" s="15" t="s">
        <v>1198</v>
      </c>
      <c r="B571" s="52" t="s">
        <v>1199</v>
      </c>
      <c r="C571" s="87">
        <f t="shared" si="32"/>
        <v>32.5</v>
      </c>
      <c r="D571" s="87">
        <f t="shared" si="33"/>
        <v>35</v>
      </c>
      <c r="E571" s="77">
        <f t="shared" si="34"/>
        <v>37.5</v>
      </c>
      <c r="F571" s="66">
        <f t="shared" si="35"/>
        <v>40</v>
      </c>
      <c r="G571" s="69">
        <v>50</v>
      </c>
      <c r="H571" s="68"/>
    </row>
    <row r="572" spans="1:8" s="3" customFormat="1" ht="14.25">
      <c r="A572" s="15" t="s">
        <v>1200</v>
      </c>
      <c r="B572" s="52" t="s">
        <v>1201</v>
      </c>
      <c r="C572" s="87">
        <f t="shared" si="32"/>
        <v>32.5</v>
      </c>
      <c r="D572" s="87">
        <f t="shared" si="33"/>
        <v>35</v>
      </c>
      <c r="E572" s="77">
        <f t="shared" si="34"/>
        <v>37.5</v>
      </c>
      <c r="F572" s="66">
        <f t="shared" si="35"/>
        <v>40</v>
      </c>
      <c r="G572" s="69">
        <v>50</v>
      </c>
      <c r="H572" s="68"/>
    </row>
    <row r="573" spans="1:8" s="14" customFormat="1" ht="14.25">
      <c r="A573" s="15" t="s">
        <v>1202</v>
      </c>
      <c r="B573" s="52" t="s">
        <v>1203</v>
      </c>
      <c r="C573" s="87">
        <f t="shared" si="32"/>
        <v>32.5</v>
      </c>
      <c r="D573" s="87">
        <f t="shared" si="33"/>
        <v>35</v>
      </c>
      <c r="E573" s="77">
        <f t="shared" si="34"/>
        <v>37.5</v>
      </c>
      <c r="F573" s="66">
        <f t="shared" si="35"/>
        <v>40</v>
      </c>
      <c r="G573" s="69">
        <v>50</v>
      </c>
      <c r="H573" s="68"/>
    </row>
    <row r="574" spans="1:8" s="13" customFormat="1" ht="14.25">
      <c r="A574" s="15" t="s">
        <v>115</v>
      </c>
      <c r="B574" s="52" t="s">
        <v>116</v>
      </c>
      <c r="C574" s="87">
        <f t="shared" si="32"/>
        <v>58.5</v>
      </c>
      <c r="D574" s="87">
        <f t="shared" si="33"/>
        <v>62.99999999999999</v>
      </c>
      <c r="E574" s="77">
        <f t="shared" si="34"/>
        <v>67.5</v>
      </c>
      <c r="F574" s="66">
        <f t="shared" si="35"/>
        <v>72</v>
      </c>
      <c r="G574" s="69">
        <v>90</v>
      </c>
      <c r="H574" s="68"/>
    </row>
    <row r="575" spans="1:8" s="13" customFormat="1" ht="14.25">
      <c r="A575" s="15" t="s">
        <v>117</v>
      </c>
      <c r="B575" s="52" t="s">
        <v>118</v>
      </c>
      <c r="C575" s="87">
        <f t="shared" si="32"/>
        <v>95.55</v>
      </c>
      <c r="D575" s="87">
        <f t="shared" si="33"/>
        <v>102.89999999999999</v>
      </c>
      <c r="E575" s="77">
        <f t="shared" si="34"/>
        <v>110.25</v>
      </c>
      <c r="F575" s="66">
        <f t="shared" si="35"/>
        <v>117.60000000000001</v>
      </c>
      <c r="G575" s="69">
        <v>147</v>
      </c>
      <c r="H575" s="68"/>
    </row>
    <row r="576" spans="1:8" s="13" customFormat="1" ht="14.25">
      <c r="A576" s="15" t="s">
        <v>119</v>
      </c>
      <c r="B576" s="52" t="s">
        <v>120</v>
      </c>
      <c r="C576" s="87">
        <f t="shared" si="32"/>
        <v>106.60000000000001</v>
      </c>
      <c r="D576" s="87">
        <f t="shared" si="33"/>
        <v>114.8</v>
      </c>
      <c r="E576" s="77">
        <f t="shared" si="34"/>
        <v>123</v>
      </c>
      <c r="F576" s="66">
        <f t="shared" si="35"/>
        <v>131.20000000000002</v>
      </c>
      <c r="G576" s="69">
        <v>164</v>
      </c>
      <c r="H576" s="68"/>
    </row>
    <row r="577" spans="1:8" s="13" customFormat="1" ht="14.25">
      <c r="A577" s="15" t="s">
        <v>121</v>
      </c>
      <c r="B577" s="52" t="s">
        <v>122</v>
      </c>
      <c r="C577" s="87">
        <f t="shared" si="32"/>
        <v>126.75</v>
      </c>
      <c r="D577" s="87">
        <f t="shared" si="33"/>
        <v>136.5</v>
      </c>
      <c r="E577" s="77">
        <f t="shared" si="34"/>
        <v>146.25</v>
      </c>
      <c r="F577" s="66">
        <f t="shared" si="35"/>
        <v>156</v>
      </c>
      <c r="G577" s="69">
        <v>195</v>
      </c>
      <c r="H577" s="68"/>
    </row>
    <row r="578" spans="1:8" s="13" customFormat="1" ht="14.25">
      <c r="A578" s="15" t="s">
        <v>123</v>
      </c>
      <c r="B578" s="52" t="s">
        <v>124</v>
      </c>
      <c r="C578" s="87">
        <f t="shared" si="32"/>
        <v>15.600000000000001</v>
      </c>
      <c r="D578" s="87">
        <f t="shared" si="33"/>
        <v>16.799999999999997</v>
      </c>
      <c r="E578" s="77">
        <f t="shared" si="34"/>
        <v>18</v>
      </c>
      <c r="F578" s="66">
        <f t="shared" si="35"/>
        <v>19.200000000000003</v>
      </c>
      <c r="G578" s="69">
        <v>24</v>
      </c>
      <c r="H578" s="68"/>
    </row>
    <row r="579" spans="1:8" s="13" customFormat="1" ht="14.25">
      <c r="A579" s="15" t="s">
        <v>125</v>
      </c>
      <c r="B579" s="52" t="s">
        <v>126</v>
      </c>
      <c r="C579" s="87">
        <f t="shared" si="32"/>
        <v>15.600000000000001</v>
      </c>
      <c r="D579" s="87">
        <f t="shared" si="33"/>
        <v>16.799999999999997</v>
      </c>
      <c r="E579" s="77">
        <f t="shared" si="34"/>
        <v>18</v>
      </c>
      <c r="F579" s="66">
        <f t="shared" si="35"/>
        <v>19.200000000000003</v>
      </c>
      <c r="G579" s="69">
        <v>24</v>
      </c>
      <c r="H579" s="68"/>
    </row>
    <row r="580" spans="1:8" s="13" customFormat="1" ht="14.25">
      <c r="A580" s="15" t="s">
        <v>127</v>
      </c>
      <c r="B580" s="52" t="s">
        <v>128</v>
      </c>
      <c r="C580" s="87">
        <f t="shared" si="32"/>
        <v>52</v>
      </c>
      <c r="D580" s="87">
        <f t="shared" si="33"/>
        <v>56</v>
      </c>
      <c r="E580" s="77">
        <f t="shared" si="34"/>
        <v>60</v>
      </c>
      <c r="F580" s="66">
        <f t="shared" si="35"/>
        <v>64</v>
      </c>
      <c r="G580" s="96">
        <v>80</v>
      </c>
      <c r="H580" s="68"/>
    </row>
    <row r="581" spans="1:8" s="13" customFormat="1" ht="14.25">
      <c r="A581" s="15" t="s">
        <v>82</v>
      </c>
      <c r="B581" s="52" t="s">
        <v>73</v>
      </c>
      <c r="C581" s="87">
        <f t="shared" si="32"/>
        <v>130</v>
      </c>
      <c r="D581" s="87">
        <f t="shared" si="33"/>
        <v>140</v>
      </c>
      <c r="E581" s="77">
        <f t="shared" si="34"/>
        <v>150</v>
      </c>
      <c r="F581" s="66">
        <f t="shared" si="35"/>
        <v>160</v>
      </c>
      <c r="G581" s="96">
        <v>200</v>
      </c>
      <c r="H581" s="68"/>
    </row>
    <row r="582" spans="1:8" s="13" customFormat="1" ht="14.25">
      <c r="A582" s="15" t="s">
        <v>83</v>
      </c>
      <c r="B582" s="52" t="s">
        <v>74</v>
      </c>
      <c r="C582" s="87">
        <f t="shared" si="32"/>
        <v>260</v>
      </c>
      <c r="D582" s="87">
        <f t="shared" si="33"/>
        <v>280</v>
      </c>
      <c r="E582" s="77">
        <f t="shared" si="34"/>
        <v>300</v>
      </c>
      <c r="F582" s="66">
        <f t="shared" si="35"/>
        <v>320</v>
      </c>
      <c r="G582" s="96">
        <v>400</v>
      </c>
      <c r="H582" s="68"/>
    </row>
    <row r="583" spans="1:8" s="13" customFormat="1" ht="14.25">
      <c r="A583" s="15" t="s">
        <v>84</v>
      </c>
      <c r="B583" s="52" t="s">
        <v>75</v>
      </c>
      <c r="C583" s="87">
        <f t="shared" si="32"/>
        <v>325</v>
      </c>
      <c r="D583" s="87">
        <f t="shared" si="33"/>
        <v>350</v>
      </c>
      <c r="E583" s="77">
        <f t="shared" si="34"/>
        <v>375</v>
      </c>
      <c r="F583" s="66">
        <f t="shared" si="35"/>
        <v>400</v>
      </c>
      <c r="G583" s="96">
        <v>500</v>
      </c>
      <c r="H583" s="68"/>
    </row>
    <row r="584" spans="1:8" s="13" customFormat="1" ht="14.25">
      <c r="A584" s="15" t="s">
        <v>85</v>
      </c>
      <c r="B584" s="52" t="s">
        <v>89</v>
      </c>
      <c r="C584" s="87">
        <f t="shared" si="32"/>
        <v>325</v>
      </c>
      <c r="D584" s="87">
        <f t="shared" si="33"/>
        <v>350</v>
      </c>
      <c r="E584" s="77">
        <f t="shared" si="34"/>
        <v>375</v>
      </c>
      <c r="F584" s="66">
        <f t="shared" si="35"/>
        <v>400</v>
      </c>
      <c r="G584" s="69">
        <v>500</v>
      </c>
      <c r="H584" s="68"/>
    </row>
    <row r="585" spans="1:8" s="13" customFormat="1" ht="14.25">
      <c r="A585" s="15" t="s">
        <v>87</v>
      </c>
      <c r="B585" s="52" t="s">
        <v>88</v>
      </c>
      <c r="C585" s="87">
        <f aca="true" t="shared" si="36" ref="C585:C648">SUM(G585*0.65)</f>
        <v>325</v>
      </c>
      <c r="D585" s="87">
        <f aca="true" t="shared" si="37" ref="D585:D648">SUM(G585*0.7)</f>
        <v>350</v>
      </c>
      <c r="E585" s="77">
        <f aca="true" t="shared" si="38" ref="E585:E648">SUM(G585*0.75)</f>
        <v>375</v>
      </c>
      <c r="F585" s="66">
        <f aca="true" t="shared" si="39" ref="F585:F648">SUM(G585*0.8)</f>
        <v>400</v>
      </c>
      <c r="G585" s="69">
        <v>500</v>
      </c>
      <c r="H585" s="68"/>
    </row>
    <row r="586" spans="1:8" s="13" customFormat="1" ht="14.25">
      <c r="A586" s="15" t="s">
        <v>81</v>
      </c>
      <c r="B586" s="52" t="s">
        <v>80</v>
      </c>
      <c r="C586" s="87">
        <f t="shared" si="36"/>
        <v>325</v>
      </c>
      <c r="D586" s="87">
        <f t="shared" si="37"/>
        <v>350</v>
      </c>
      <c r="E586" s="77">
        <f t="shared" si="38"/>
        <v>375</v>
      </c>
      <c r="F586" s="66">
        <f t="shared" si="39"/>
        <v>400</v>
      </c>
      <c r="G586" s="69">
        <v>500</v>
      </c>
      <c r="H586" s="68"/>
    </row>
    <row r="587" spans="1:8" s="13" customFormat="1" ht="14.25">
      <c r="A587" s="15" t="s">
        <v>86</v>
      </c>
      <c r="B587" s="52"/>
      <c r="C587" s="87">
        <f t="shared" si="36"/>
        <v>406.25</v>
      </c>
      <c r="D587" s="87">
        <f t="shared" si="37"/>
        <v>437.5</v>
      </c>
      <c r="E587" s="77">
        <f t="shared" si="38"/>
        <v>468.75</v>
      </c>
      <c r="F587" s="66">
        <f t="shared" si="39"/>
        <v>500</v>
      </c>
      <c r="G587" s="69">
        <v>625</v>
      </c>
      <c r="H587" s="68"/>
    </row>
    <row r="588" spans="1:8" s="13" customFormat="1" ht="14.25">
      <c r="A588" s="15" t="s">
        <v>1204</v>
      </c>
      <c r="B588" s="52" t="s">
        <v>1205</v>
      </c>
      <c r="C588" s="87">
        <f t="shared" si="36"/>
        <v>365.95</v>
      </c>
      <c r="D588" s="87">
        <f t="shared" si="37"/>
        <v>394.09999999999997</v>
      </c>
      <c r="E588" s="77">
        <f t="shared" si="38"/>
        <v>422.25</v>
      </c>
      <c r="F588" s="66">
        <f t="shared" si="39"/>
        <v>450.40000000000003</v>
      </c>
      <c r="G588" s="69">
        <v>563</v>
      </c>
      <c r="H588" s="68"/>
    </row>
    <row r="589" spans="1:8" s="13" customFormat="1" ht="14.25">
      <c r="A589" s="15" t="s">
        <v>1206</v>
      </c>
      <c r="B589" s="52" t="s">
        <v>1207</v>
      </c>
      <c r="C589" s="87">
        <f t="shared" si="36"/>
        <v>365.95</v>
      </c>
      <c r="D589" s="87">
        <f t="shared" si="37"/>
        <v>394.09999999999997</v>
      </c>
      <c r="E589" s="77">
        <f t="shared" si="38"/>
        <v>422.25</v>
      </c>
      <c r="F589" s="66">
        <f t="shared" si="39"/>
        <v>450.40000000000003</v>
      </c>
      <c r="G589" s="69">
        <v>563</v>
      </c>
      <c r="H589" s="68"/>
    </row>
    <row r="590" spans="1:8" s="13" customFormat="1" ht="14.25">
      <c r="A590" s="15" t="s">
        <v>1208</v>
      </c>
      <c r="B590" s="52" t="s">
        <v>1209</v>
      </c>
      <c r="C590" s="87">
        <f t="shared" si="36"/>
        <v>365.95</v>
      </c>
      <c r="D590" s="87">
        <f t="shared" si="37"/>
        <v>394.09999999999997</v>
      </c>
      <c r="E590" s="77">
        <f t="shared" si="38"/>
        <v>422.25</v>
      </c>
      <c r="F590" s="66">
        <f t="shared" si="39"/>
        <v>450.40000000000003</v>
      </c>
      <c r="G590" s="69">
        <v>563</v>
      </c>
      <c r="H590" s="68"/>
    </row>
    <row r="591" spans="1:8" s="13" customFormat="1" ht="14.25">
      <c r="A591" s="15" t="s">
        <v>1210</v>
      </c>
      <c r="B591" s="52" t="s">
        <v>1211</v>
      </c>
      <c r="C591" s="87">
        <f t="shared" si="36"/>
        <v>362.05</v>
      </c>
      <c r="D591" s="87">
        <f t="shared" si="37"/>
        <v>389.9</v>
      </c>
      <c r="E591" s="77">
        <f t="shared" si="38"/>
        <v>417.75</v>
      </c>
      <c r="F591" s="66">
        <f t="shared" si="39"/>
        <v>445.6</v>
      </c>
      <c r="G591" s="69">
        <v>557</v>
      </c>
      <c r="H591" s="68"/>
    </row>
    <row r="592" spans="1:8" s="13" customFormat="1" ht="14.25">
      <c r="A592" s="15" t="s">
        <v>1212</v>
      </c>
      <c r="B592" s="52" t="s">
        <v>1213</v>
      </c>
      <c r="C592" s="87">
        <f t="shared" si="36"/>
        <v>362.05</v>
      </c>
      <c r="D592" s="87">
        <f t="shared" si="37"/>
        <v>389.9</v>
      </c>
      <c r="E592" s="77">
        <f t="shared" si="38"/>
        <v>417.75</v>
      </c>
      <c r="F592" s="66">
        <f t="shared" si="39"/>
        <v>445.6</v>
      </c>
      <c r="G592" s="69">
        <v>557</v>
      </c>
      <c r="H592" s="68"/>
    </row>
    <row r="593" spans="1:8" s="13" customFormat="1" ht="14.25">
      <c r="A593" s="15" t="s">
        <v>1214</v>
      </c>
      <c r="B593" s="52" t="s">
        <v>1215</v>
      </c>
      <c r="C593" s="87">
        <f t="shared" si="36"/>
        <v>362.05</v>
      </c>
      <c r="D593" s="87">
        <f t="shared" si="37"/>
        <v>389.9</v>
      </c>
      <c r="E593" s="77">
        <f t="shared" si="38"/>
        <v>417.75</v>
      </c>
      <c r="F593" s="66">
        <f t="shared" si="39"/>
        <v>445.6</v>
      </c>
      <c r="G593" s="69">
        <v>557</v>
      </c>
      <c r="H593" s="68"/>
    </row>
    <row r="594" spans="1:8" s="13" customFormat="1" ht="14.25">
      <c r="A594" s="15" t="s">
        <v>198</v>
      </c>
      <c r="B594" s="52" t="s">
        <v>199</v>
      </c>
      <c r="C594" s="87">
        <f t="shared" si="36"/>
        <v>408.2</v>
      </c>
      <c r="D594" s="87">
        <f t="shared" si="37"/>
        <v>439.59999999999997</v>
      </c>
      <c r="E594" s="77">
        <f t="shared" si="38"/>
        <v>471</v>
      </c>
      <c r="F594" s="66">
        <f t="shared" si="39"/>
        <v>502.40000000000003</v>
      </c>
      <c r="G594" s="69">
        <v>628</v>
      </c>
      <c r="H594" s="68"/>
    </row>
    <row r="595" spans="1:8" s="13" customFormat="1" ht="14.25">
      <c r="A595" s="15" t="s">
        <v>200</v>
      </c>
      <c r="B595" s="52" t="s">
        <v>201</v>
      </c>
      <c r="C595" s="87">
        <f t="shared" si="36"/>
        <v>408.2</v>
      </c>
      <c r="D595" s="87">
        <f t="shared" si="37"/>
        <v>439.59999999999997</v>
      </c>
      <c r="E595" s="77">
        <f t="shared" si="38"/>
        <v>471</v>
      </c>
      <c r="F595" s="66">
        <f t="shared" si="39"/>
        <v>502.40000000000003</v>
      </c>
      <c r="G595" s="69">
        <v>628</v>
      </c>
      <c r="H595" s="68"/>
    </row>
    <row r="596" spans="1:8" s="13" customFormat="1" ht="14.25">
      <c r="A596" s="15" t="s">
        <v>202</v>
      </c>
      <c r="B596" s="52" t="s">
        <v>203</v>
      </c>
      <c r="C596" s="87">
        <f t="shared" si="36"/>
        <v>408.2</v>
      </c>
      <c r="D596" s="87">
        <f t="shared" si="37"/>
        <v>439.59999999999997</v>
      </c>
      <c r="E596" s="77">
        <f t="shared" si="38"/>
        <v>471</v>
      </c>
      <c r="F596" s="66">
        <f t="shared" si="39"/>
        <v>502.40000000000003</v>
      </c>
      <c r="G596" s="69">
        <v>628</v>
      </c>
      <c r="H596" s="68"/>
    </row>
    <row r="597" spans="1:8" s="13" customFormat="1" ht="14.25">
      <c r="A597" s="15" t="s">
        <v>204</v>
      </c>
      <c r="B597" s="52" t="s">
        <v>205</v>
      </c>
      <c r="C597" s="87">
        <f t="shared" si="36"/>
        <v>454.35</v>
      </c>
      <c r="D597" s="87">
        <f t="shared" si="37"/>
        <v>489.29999999999995</v>
      </c>
      <c r="E597" s="77">
        <f t="shared" si="38"/>
        <v>524.25</v>
      </c>
      <c r="F597" s="66">
        <f t="shared" si="39"/>
        <v>559.2</v>
      </c>
      <c r="G597" s="69">
        <v>699</v>
      </c>
      <c r="H597" s="68"/>
    </row>
    <row r="598" spans="1:8" s="13" customFormat="1" ht="14.25">
      <c r="A598" s="15" t="s">
        <v>206</v>
      </c>
      <c r="B598" s="52" t="s">
        <v>207</v>
      </c>
      <c r="C598" s="87">
        <f t="shared" si="36"/>
        <v>454.35</v>
      </c>
      <c r="D598" s="87">
        <f t="shared" si="37"/>
        <v>489.29999999999995</v>
      </c>
      <c r="E598" s="77">
        <f t="shared" si="38"/>
        <v>524.25</v>
      </c>
      <c r="F598" s="66">
        <f t="shared" si="39"/>
        <v>559.2</v>
      </c>
      <c r="G598" s="69">
        <v>699</v>
      </c>
      <c r="H598" s="68"/>
    </row>
    <row r="599" spans="1:8" s="13" customFormat="1" ht="14.25">
      <c r="A599" s="15" t="s">
        <v>208</v>
      </c>
      <c r="B599" s="52" t="s">
        <v>209</v>
      </c>
      <c r="C599" s="87">
        <f t="shared" si="36"/>
        <v>454.35</v>
      </c>
      <c r="D599" s="87">
        <f t="shared" si="37"/>
        <v>489.29999999999995</v>
      </c>
      <c r="E599" s="77">
        <f t="shared" si="38"/>
        <v>524.25</v>
      </c>
      <c r="F599" s="66">
        <f t="shared" si="39"/>
        <v>559.2</v>
      </c>
      <c r="G599" s="69">
        <v>699</v>
      </c>
      <c r="H599" s="68"/>
    </row>
    <row r="600" spans="1:8" s="13" customFormat="1" ht="14.25">
      <c r="A600" s="15" t="s">
        <v>210</v>
      </c>
      <c r="B600" s="52" t="s">
        <v>211</v>
      </c>
      <c r="C600" s="87">
        <f t="shared" si="36"/>
        <v>416</v>
      </c>
      <c r="D600" s="87">
        <f t="shared" si="37"/>
        <v>448</v>
      </c>
      <c r="E600" s="77">
        <f t="shared" si="38"/>
        <v>480</v>
      </c>
      <c r="F600" s="66">
        <f t="shared" si="39"/>
        <v>512</v>
      </c>
      <c r="G600" s="69">
        <v>640</v>
      </c>
      <c r="H600" s="68"/>
    </row>
    <row r="601" spans="1:8" s="13" customFormat="1" ht="14.25">
      <c r="A601" s="15" t="s">
        <v>212</v>
      </c>
      <c r="B601" s="52" t="s">
        <v>213</v>
      </c>
      <c r="C601" s="87">
        <f t="shared" si="36"/>
        <v>416</v>
      </c>
      <c r="D601" s="87">
        <f t="shared" si="37"/>
        <v>448</v>
      </c>
      <c r="E601" s="77">
        <f t="shared" si="38"/>
        <v>480</v>
      </c>
      <c r="F601" s="66">
        <f t="shared" si="39"/>
        <v>512</v>
      </c>
      <c r="G601" s="69">
        <v>640</v>
      </c>
      <c r="H601" s="68"/>
    </row>
    <row r="602" spans="1:8" s="13" customFormat="1" ht="14.25">
      <c r="A602" s="15" t="s">
        <v>214</v>
      </c>
      <c r="B602" s="52" t="s">
        <v>215</v>
      </c>
      <c r="C602" s="87">
        <f t="shared" si="36"/>
        <v>416</v>
      </c>
      <c r="D602" s="87">
        <f t="shared" si="37"/>
        <v>448</v>
      </c>
      <c r="E602" s="77">
        <f t="shared" si="38"/>
        <v>480</v>
      </c>
      <c r="F602" s="66">
        <f t="shared" si="39"/>
        <v>512</v>
      </c>
      <c r="G602" s="69">
        <v>640</v>
      </c>
      <c r="H602" s="68"/>
    </row>
    <row r="603" spans="1:8" s="13" customFormat="1" ht="14.25">
      <c r="A603" s="15" t="s">
        <v>216</v>
      </c>
      <c r="B603" s="52" t="s">
        <v>217</v>
      </c>
      <c r="C603" s="87">
        <f t="shared" si="36"/>
        <v>412.75</v>
      </c>
      <c r="D603" s="87">
        <f t="shared" si="37"/>
        <v>444.5</v>
      </c>
      <c r="E603" s="77">
        <f t="shared" si="38"/>
        <v>476.25</v>
      </c>
      <c r="F603" s="66">
        <f t="shared" si="39"/>
        <v>508</v>
      </c>
      <c r="G603" s="69">
        <v>635</v>
      </c>
      <c r="H603" s="68"/>
    </row>
    <row r="604" spans="1:8" s="13" customFormat="1" ht="14.25">
      <c r="A604" s="15" t="s">
        <v>159</v>
      </c>
      <c r="B604" s="52" t="s">
        <v>160</v>
      </c>
      <c r="C604" s="87">
        <f t="shared" si="36"/>
        <v>19.825</v>
      </c>
      <c r="D604" s="87">
        <f t="shared" si="37"/>
        <v>21.349999999999998</v>
      </c>
      <c r="E604" s="77">
        <f t="shared" si="38"/>
        <v>22.875</v>
      </c>
      <c r="F604" s="66">
        <f t="shared" si="39"/>
        <v>24.400000000000002</v>
      </c>
      <c r="G604" s="69">
        <v>30.5</v>
      </c>
      <c r="H604" s="68"/>
    </row>
    <row r="605" spans="1:8" s="13" customFormat="1" ht="15" customHeight="1">
      <c r="A605" s="45" t="s">
        <v>1865</v>
      </c>
      <c r="B605" s="54"/>
      <c r="C605" s="154"/>
      <c r="D605" s="154"/>
      <c r="E605" s="155"/>
      <c r="F605" s="156"/>
      <c r="G605" s="78"/>
      <c r="H605" s="68"/>
    </row>
    <row r="606" spans="1:8" s="13" customFormat="1" ht="15">
      <c r="A606" s="19" t="s">
        <v>220</v>
      </c>
      <c r="B606" s="48"/>
      <c r="C606" s="87"/>
      <c r="D606" s="87"/>
      <c r="E606" s="77"/>
      <c r="F606" s="66"/>
      <c r="G606" s="70"/>
      <c r="H606" s="68"/>
    </row>
    <row r="607" spans="1:8" ht="14.25">
      <c r="A607" s="15" t="s">
        <v>1106</v>
      </c>
      <c r="B607" s="52" t="s">
        <v>1466</v>
      </c>
      <c r="C607" s="87">
        <f t="shared" si="36"/>
        <v>1082.25</v>
      </c>
      <c r="D607" s="87">
        <f t="shared" si="37"/>
        <v>1165.5</v>
      </c>
      <c r="E607" s="77">
        <f t="shared" si="38"/>
        <v>1248.75</v>
      </c>
      <c r="F607" s="66">
        <f t="shared" si="39"/>
        <v>1332</v>
      </c>
      <c r="G607" s="69">
        <v>1665</v>
      </c>
      <c r="H607" s="68"/>
    </row>
    <row r="608" spans="1:8" s="22" customFormat="1" ht="15">
      <c r="A608" s="15" t="s">
        <v>1107</v>
      </c>
      <c r="B608" s="52" t="s">
        <v>1467</v>
      </c>
      <c r="C608" s="87">
        <f t="shared" si="36"/>
        <v>1082.25</v>
      </c>
      <c r="D608" s="87">
        <f t="shared" si="37"/>
        <v>1165.5</v>
      </c>
      <c r="E608" s="77">
        <f t="shared" si="38"/>
        <v>1248.75</v>
      </c>
      <c r="F608" s="66">
        <f t="shared" si="39"/>
        <v>1332</v>
      </c>
      <c r="G608" s="69">
        <v>1665</v>
      </c>
      <c r="H608" s="68"/>
    </row>
    <row r="609" spans="1:8" s="8" customFormat="1" ht="14.25">
      <c r="A609" s="15" t="s">
        <v>1108</v>
      </c>
      <c r="B609" s="52" t="s">
        <v>1468</v>
      </c>
      <c r="C609" s="87">
        <f t="shared" si="36"/>
        <v>1082.25</v>
      </c>
      <c r="D609" s="87">
        <f t="shared" si="37"/>
        <v>1165.5</v>
      </c>
      <c r="E609" s="77">
        <f t="shared" si="38"/>
        <v>1248.75</v>
      </c>
      <c r="F609" s="66">
        <f t="shared" si="39"/>
        <v>1332</v>
      </c>
      <c r="G609" s="69">
        <v>1665</v>
      </c>
      <c r="H609" s="68"/>
    </row>
    <row r="610" spans="1:8" ht="14.25">
      <c r="A610" s="15" t="s">
        <v>221</v>
      </c>
      <c r="B610" s="52" t="s">
        <v>1232</v>
      </c>
      <c r="C610" s="87">
        <f t="shared" si="36"/>
        <v>1253.8500000000001</v>
      </c>
      <c r="D610" s="87">
        <f t="shared" si="37"/>
        <v>1350.3</v>
      </c>
      <c r="E610" s="77">
        <f t="shared" si="38"/>
        <v>1446.75</v>
      </c>
      <c r="F610" s="66">
        <f t="shared" si="39"/>
        <v>1543.2</v>
      </c>
      <c r="G610" s="69">
        <v>1929</v>
      </c>
      <c r="H610" s="68"/>
    </row>
    <row r="611" spans="1:8" ht="14.25">
      <c r="A611" s="15" t="s">
        <v>222</v>
      </c>
      <c r="B611" s="52" t="s">
        <v>1233</v>
      </c>
      <c r="C611" s="87">
        <f t="shared" si="36"/>
        <v>1253.8500000000001</v>
      </c>
      <c r="D611" s="87">
        <f t="shared" si="37"/>
        <v>1350.3</v>
      </c>
      <c r="E611" s="77">
        <f t="shared" si="38"/>
        <v>1446.75</v>
      </c>
      <c r="F611" s="66">
        <f t="shared" si="39"/>
        <v>1543.2</v>
      </c>
      <c r="G611" s="69">
        <v>1929</v>
      </c>
      <c r="H611" s="68"/>
    </row>
    <row r="612" spans="1:8" ht="14.25">
      <c r="A612" s="15" t="s">
        <v>223</v>
      </c>
      <c r="B612" s="52" t="s">
        <v>1234</v>
      </c>
      <c r="C612" s="87">
        <f t="shared" si="36"/>
        <v>1253.8500000000001</v>
      </c>
      <c r="D612" s="87">
        <f t="shared" si="37"/>
        <v>1350.3</v>
      </c>
      <c r="E612" s="77">
        <f t="shared" si="38"/>
        <v>1446.75</v>
      </c>
      <c r="F612" s="66">
        <f t="shared" si="39"/>
        <v>1543.2</v>
      </c>
      <c r="G612" s="69">
        <v>1929</v>
      </c>
      <c r="H612" s="68"/>
    </row>
    <row r="613" spans="1:8" ht="14.25">
      <c r="A613" s="15" t="s">
        <v>1109</v>
      </c>
      <c r="B613" s="52" t="s">
        <v>1469</v>
      </c>
      <c r="C613" s="87">
        <f t="shared" si="36"/>
        <v>1317.55</v>
      </c>
      <c r="D613" s="87">
        <f t="shared" si="37"/>
        <v>1418.8999999999999</v>
      </c>
      <c r="E613" s="77">
        <f t="shared" si="38"/>
        <v>1520.25</v>
      </c>
      <c r="F613" s="66">
        <f t="shared" si="39"/>
        <v>1621.6000000000001</v>
      </c>
      <c r="G613" s="69">
        <v>2027</v>
      </c>
      <c r="H613" s="68"/>
    </row>
    <row r="614" spans="1:8" ht="14.25">
      <c r="A614" s="15" t="s">
        <v>1110</v>
      </c>
      <c r="B614" s="52" t="s">
        <v>1470</v>
      </c>
      <c r="C614" s="87">
        <f t="shared" si="36"/>
        <v>1317.55</v>
      </c>
      <c r="D614" s="87">
        <f t="shared" si="37"/>
        <v>1418.8999999999999</v>
      </c>
      <c r="E614" s="77">
        <f t="shared" si="38"/>
        <v>1520.25</v>
      </c>
      <c r="F614" s="66">
        <f t="shared" si="39"/>
        <v>1621.6000000000001</v>
      </c>
      <c r="G614" s="69">
        <v>2027</v>
      </c>
      <c r="H614" s="68"/>
    </row>
    <row r="615" spans="1:8" ht="14.25">
      <c r="A615" s="15" t="s">
        <v>1111</v>
      </c>
      <c r="B615" s="52" t="s">
        <v>1471</v>
      </c>
      <c r="C615" s="87">
        <f t="shared" si="36"/>
        <v>1317.55</v>
      </c>
      <c r="D615" s="87">
        <f t="shared" si="37"/>
        <v>1418.8999999999999</v>
      </c>
      <c r="E615" s="77">
        <f t="shared" si="38"/>
        <v>1520.25</v>
      </c>
      <c r="F615" s="66">
        <f t="shared" si="39"/>
        <v>1621.6000000000001</v>
      </c>
      <c r="G615" s="69">
        <v>2027</v>
      </c>
      <c r="H615" s="68"/>
    </row>
    <row r="616" spans="1:8" ht="14.25">
      <c r="A616" s="15" t="s">
        <v>224</v>
      </c>
      <c r="B616" s="52" t="s">
        <v>1436</v>
      </c>
      <c r="C616" s="87">
        <f t="shared" si="36"/>
        <v>1101.75</v>
      </c>
      <c r="D616" s="87">
        <f t="shared" si="37"/>
        <v>1186.5</v>
      </c>
      <c r="E616" s="77">
        <f t="shared" si="38"/>
        <v>1271.25</v>
      </c>
      <c r="F616" s="66">
        <f t="shared" si="39"/>
        <v>1356</v>
      </c>
      <c r="G616" s="69">
        <v>1695</v>
      </c>
      <c r="H616" s="68"/>
    </row>
    <row r="617" spans="1:8" ht="14.25">
      <c r="A617" s="15" t="s">
        <v>225</v>
      </c>
      <c r="B617" s="52" t="s">
        <v>1437</v>
      </c>
      <c r="C617" s="87">
        <f t="shared" si="36"/>
        <v>1101.75</v>
      </c>
      <c r="D617" s="87">
        <f t="shared" si="37"/>
        <v>1186.5</v>
      </c>
      <c r="E617" s="77">
        <f t="shared" si="38"/>
        <v>1271.25</v>
      </c>
      <c r="F617" s="66">
        <f t="shared" si="39"/>
        <v>1356</v>
      </c>
      <c r="G617" s="69">
        <v>1695</v>
      </c>
      <c r="H617" s="68"/>
    </row>
    <row r="618" spans="1:8" ht="14.25">
      <c r="A618" s="15" t="s">
        <v>226</v>
      </c>
      <c r="B618" s="52" t="s">
        <v>1438</v>
      </c>
      <c r="C618" s="87">
        <f t="shared" si="36"/>
        <v>1101.75</v>
      </c>
      <c r="D618" s="87">
        <f t="shared" si="37"/>
        <v>1186.5</v>
      </c>
      <c r="E618" s="77">
        <f t="shared" si="38"/>
        <v>1271.25</v>
      </c>
      <c r="F618" s="66">
        <f t="shared" si="39"/>
        <v>1356</v>
      </c>
      <c r="G618" s="69">
        <v>1695</v>
      </c>
      <c r="H618" s="68"/>
    </row>
    <row r="619" spans="1:8" ht="14.25">
      <c r="A619" s="15" t="s">
        <v>40</v>
      </c>
      <c r="B619" s="52" t="s">
        <v>41</v>
      </c>
      <c r="C619" s="87">
        <f t="shared" si="36"/>
        <v>1101.75</v>
      </c>
      <c r="D619" s="87">
        <f t="shared" si="37"/>
        <v>1186.5</v>
      </c>
      <c r="E619" s="77">
        <f t="shared" si="38"/>
        <v>1271.25</v>
      </c>
      <c r="F619" s="66">
        <f t="shared" si="39"/>
        <v>1356</v>
      </c>
      <c r="G619" s="69">
        <v>1695</v>
      </c>
      <c r="H619" s="68"/>
    </row>
    <row r="620" spans="1:8" ht="14.25">
      <c r="A620" s="15" t="s">
        <v>42</v>
      </c>
      <c r="B620" s="52" t="s">
        <v>43</v>
      </c>
      <c r="C620" s="87">
        <f t="shared" si="36"/>
        <v>1101.75</v>
      </c>
      <c r="D620" s="87">
        <f t="shared" si="37"/>
        <v>1186.5</v>
      </c>
      <c r="E620" s="77">
        <f t="shared" si="38"/>
        <v>1271.25</v>
      </c>
      <c r="F620" s="66">
        <f t="shared" si="39"/>
        <v>1356</v>
      </c>
      <c r="G620" s="69">
        <v>1695</v>
      </c>
      <c r="H620" s="68"/>
    </row>
    <row r="621" spans="1:8" ht="14.25">
      <c r="A621" s="15" t="s">
        <v>44</v>
      </c>
      <c r="B621" s="52" t="s">
        <v>45</v>
      </c>
      <c r="C621" s="87">
        <f t="shared" si="36"/>
        <v>1101.75</v>
      </c>
      <c r="D621" s="87">
        <f t="shared" si="37"/>
        <v>1186.5</v>
      </c>
      <c r="E621" s="77">
        <f t="shared" si="38"/>
        <v>1271.25</v>
      </c>
      <c r="F621" s="66">
        <f t="shared" si="39"/>
        <v>1356</v>
      </c>
      <c r="G621" s="69">
        <v>1695</v>
      </c>
      <c r="H621" s="68"/>
    </row>
    <row r="622" spans="1:8" ht="14.25">
      <c r="A622" s="15" t="s">
        <v>1388</v>
      </c>
      <c r="B622" s="52" t="s">
        <v>1391</v>
      </c>
      <c r="C622" s="87">
        <f t="shared" si="36"/>
        <v>1300.65</v>
      </c>
      <c r="D622" s="87">
        <f t="shared" si="37"/>
        <v>1400.6999999999998</v>
      </c>
      <c r="E622" s="77">
        <f t="shared" si="38"/>
        <v>1500.75</v>
      </c>
      <c r="F622" s="66">
        <f t="shared" si="39"/>
        <v>1600.8000000000002</v>
      </c>
      <c r="G622" s="69">
        <v>2001</v>
      </c>
      <c r="H622" s="68"/>
    </row>
    <row r="623" spans="1:8" ht="14.25">
      <c r="A623" s="15" t="s">
        <v>1389</v>
      </c>
      <c r="B623" s="52" t="s">
        <v>1392</v>
      </c>
      <c r="C623" s="87">
        <f t="shared" si="36"/>
        <v>1300.65</v>
      </c>
      <c r="D623" s="87">
        <f t="shared" si="37"/>
        <v>1400.6999999999998</v>
      </c>
      <c r="E623" s="77">
        <f t="shared" si="38"/>
        <v>1500.75</v>
      </c>
      <c r="F623" s="66">
        <f t="shared" si="39"/>
        <v>1600.8000000000002</v>
      </c>
      <c r="G623" s="69">
        <v>2001</v>
      </c>
      <c r="H623" s="68"/>
    </row>
    <row r="624" spans="1:8" ht="14.25">
      <c r="A624" s="15" t="s">
        <v>1390</v>
      </c>
      <c r="B624" s="52" t="s">
        <v>1393</v>
      </c>
      <c r="C624" s="87">
        <f t="shared" si="36"/>
        <v>1300.65</v>
      </c>
      <c r="D624" s="87">
        <f t="shared" si="37"/>
        <v>1400.6999999999998</v>
      </c>
      <c r="E624" s="77">
        <f t="shared" si="38"/>
        <v>1500.75</v>
      </c>
      <c r="F624" s="66">
        <f t="shared" si="39"/>
        <v>1600.8000000000002</v>
      </c>
      <c r="G624" s="69">
        <v>2001</v>
      </c>
      <c r="H624" s="68"/>
    </row>
    <row r="625" spans="1:8" ht="14.25">
      <c r="A625" s="15" t="s">
        <v>1112</v>
      </c>
      <c r="B625" s="52" t="s">
        <v>1472</v>
      </c>
      <c r="C625" s="87">
        <f t="shared" si="36"/>
        <v>1312.3500000000001</v>
      </c>
      <c r="D625" s="87">
        <f t="shared" si="37"/>
        <v>1413.3</v>
      </c>
      <c r="E625" s="77">
        <f t="shared" si="38"/>
        <v>1514.25</v>
      </c>
      <c r="F625" s="66">
        <f t="shared" si="39"/>
        <v>1615.2</v>
      </c>
      <c r="G625" s="69">
        <v>2019</v>
      </c>
      <c r="H625" s="68"/>
    </row>
    <row r="626" spans="1:8" ht="14.25">
      <c r="A626" s="15" t="s">
        <v>1113</v>
      </c>
      <c r="B626" s="52" t="s">
        <v>1473</v>
      </c>
      <c r="C626" s="87">
        <f t="shared" si="36"/>
        <v>1312.3500000000001</v>
      </c>
      <c r="D626" s="87">
        <f t="shared" si="37"/>
        <v>1413.3</v>
      </c>
      <c r="E626" s="77">
        <f t="shared" si="38"/>
        <v>1514.25</v>
      </c>
      <c r="F626" s="66">
        <f t="shared" si="39"/>
        <v>1615.2</v>
      </c>
      <c r="G626" s="69">
        <v>2019</v>
      </c>
      <c r="H626" s="68"/>
    </row>
    <row r="627" spans="1:8" ht="14.25">
      <c r="A627" s="15" t="s">
        <v>1114</v>
      </c>
      <c r="B627" s="52" t="s">
        <v>1474</v>
      </c>
      <c r="C627" s="87">
        <f t="shared" si="36"/>
        <v>1312.3500000000001</v>
      </c>
      <c r="D627" s="87">
        <f t="shared" si="37"/>
        <v>1413.3</v>
      </c>
      <c r="E627" s="77">
        <f t="shared" si="38"/>
        <v>1514.25</v>
      </c>
      <c r="F627" s="66">
        <f t="shared" si="39"/>
        <v>1615.2</v>
      </c>
      <c r="G627" s="69">
        <v>2019</v>
      </c>
      <c r="H627" s="68"/>
    </row>
    <row r="628" spans="1:8" ht="14.25">
      <c r="A628" s="15" t="s">
        <v>227</v>
      </c>
      <c r="B628" s="52" t="s">
        <v>1692</v>
      </c>
      <c r="C628" s="87">
        <f t="shared" si="36"/>
        <v>1335.75</v>
      </c>
      <c r="D628" s="87">
        <f t="shared" si="37"/>
        <v>1438.5</v>
      </c>
      <c r="E628" s="77">
        <f t="shared" si="38"/>
        <v>1541.25</v>
      </c>
      <c r="F628" s="66">
        <f t="shared" si="39"/>
        <v>1644</v>
      </c>
      <c r="G628" s="69">
        <v>2055</v>
      </c>
      <c r="H628" s="68"/>
    </row>
    <row r="629" spans="1:8" ht="14.25">
      <c r="A629" s="15" t="s">
        <v>228</v>
      </c>
      <c r="B629" s="52" t="s">
        <v>1693</v>
      </c>
      <c r="C629" s="87">
        <f t="shared" si="36"/>
        <v>1335.75</v>
      </c>
      <c r="D629" s="87">
        <f t="shared" si="37"/>
        <v>1438.5</v>
      </c>
      <c r="E629" s="77">
        <f t="shared" si="38"/>
        <v>1541.25</v>
      </c>
      <c r="F629" s="66">
        <f t="shared" si="39"/>
        <v>1644</v>
      </c>
      <c r="G629" s="69">
        <v>2055</v>
      </c>
      <c r="H629" s="68"/>
    </row>
    <row r="630" spans="1:8" ht="14.25">
      <c r="A630" s="15" t="s">
        <v>229</v>
      </c>
      <c r="B630" s="52" t="s">
        <v>1694</v>
      </c>
      <c r="C630" s="87">
        <f t="shared" si="36"/>
        <v>1335.75</v>
      </c>
      <c r="D630" s="87">
        <f t="shared" si="37"/>
        <v>1438.5</v>
      </c>
      <c r="E630" s="77">
        <f t="shared" si="38"/>
        <v>1541.25</v>
      </c>
      <c r="F630" s="66">
        <f t="shared" si="39"/>
        <v>1644</v>
      </c>
      <c r="G630" s="69">
        <v>2055</v>
      </c>
      <c r="H630" s="68"/>
    </row>
    <row r="631" spans="1:8" ht="14.25">
      <c r="A631" s="15" t="s">
        <v>1475</v>
      </c>
      <c r="B631" s="52" t="s">
        <v>1385</v>
      </c>
      <c r="C631" s="87">
        <f t="shared" si="36"/>
        <v>1324.05</v>
      </c>
      <c r="D631" s="87">
        <f t="shared" si="37"/>
        <v>1425.8999999999999</v>
      </c>
      <c r="E631" s="77">
        <f t="shared" si="38"/>
        <v>1527.75</v>
      </c>
      <c r="F631" s="66">
        <f t="shared" si="39"/>
        <v>1629.6000000000001</v>
      </c>
      <c r="G631" s="69">
        <v>2037</v>
      </c>
      <c r="H631" s="68"/>
    </row>
    <row r="632" spans="1:8" ht="14.25">
      <c r="A632" s="15" t="s">
        <v>1383</v>
      </c>
      <c r="B632" s="52" t="s">
        <v>1386</v>
      </c>
      <c r="C632" s="87">
        <f t="shared" si="36"/>
        <v>1324.05</v>
      </c>
      <c r="D632" s="87">
        <f t="shared" si="37"/>
        <v>1425.8999999999999</v>
      </c>
      <c r="E632" s="77">
        <f t="shared" si="38"/>
        <v>1527.75</v>
      </c>
      <c r="F632" s="66">
        <f t="shared" si="39"/>
        <v>1629.6000000000001</v>
      </c>
      <c r="G632" s="69">
        <v>2037</v>
      </c>
      <c r="H632" s="68"/>
    </row>
    <row r="633" spans="1:8" ht="14.25">
      <c r="A633" s="15" t="s">
        <v>1384</v>
      </c>
      <c r="B633" s="52" t="s">
        <v>1387</v>
      </c>
      <c r="C633" s="87">
        <f t="shared" si="36"/>
        <v>1324.05</v>
      </c>
      <c r="D633" s="87">
        <f t="shared" si="37"/>
        <v>1425.8999999999999</v>
      </c>
      <c r="E633" s="77">
        <f t="shared" si="38"/>
        <v>1527.75</v>
      </c>
      <c r="F633" s="66">
        <f t="shared" si="39"/>
        <v>1629.6000000000001</v>
      </c>
      <c r="G633" s="69">
        <v>2037</v>
      </c>
      <c r="H633" s="68"/>
    </row>
    <row r="634" spans="1:8" ht="15">
      <c r="A634" s="21" t="s">
        <v>1231</v>
      </c>
      <c r="B634" s="52"/>
      <c r="C634" s="87"/>
      <c r="D634" s="87"/>
      <c r="E634" s="77"/>
      <c r="F634" s="66"/>
      <c r="G634" s="70"/>
      <c r="H634" s="68"/>
    </row>
    <row r="635" spans="1:8" ht="14.25">
      <c r="A635" s="15" t="s">
        <v>230</v>
      </c>
      <c r="B635" s="52" t="s">
        <v>1695</v>
      </c>
      <c r="C635" s="87">
        <f t="shared" si="36"/>
        <v>2371.85</v>
      </c>
      <c r="D635" s="87">
        <f t="shared" si="37"/>
        <v>2554.2999999999997</v>
      </c>
      <c r="E635" s="77">
        <f t="shared" si="38"/>
        <v>2736.75</v>
      </c>
      <c r="F635" s="66">
        <f t="shared" si="39"/>
        <v>2919.2000000000003</v>
      </c>
      <c r="G635" s="69">
        <v>3649</v>
      </c>
      <c r="H635" s="68"/>
    </row>
    <row r="636" spans="1:8" ht="14.25">
      <c r="A636" s="15" t="s">
        <v>231</v>
      </c>
      <c r="B636" s="52" t="s">
        <v>1696</v>
      </c>
      <c r="C636" s="87">
        <f t="shared" si="36"/>
        <v>2371.85</v>
      </c>
      <c r="D636" s="87">
        <f t="shared" si="37"/>
        <v>2554.2999999999997</v>
      </c>
      <c r="E636" s="77">
        <f t="shared" si="38"/>
        <v>2736.75</v>
      </c>
      <c r="F636" s="66">
        <f t="shared" si="39"/>
        <v>2919.2000000000003</v>
      </c>
      <c r="G636" s="69">
        <v>3649</v>
      </c>
      <c r="H636" s="68"/>
    </row>
    <row r="637" spans="1:8" ht="14.25">
      <c r="A637" s="15" t="s">
        <v>232</v>
      </c>
      <c r="B637" s="52" t="s">
        <v>1697</v>
      </c>
      <c r="C637" s="87">
        <f t="shared" si="36"/>
        <v>2371.85</v>
      </c>
      <c r="D637" s="87">
        <f t="shared" si="37"/>
        <v>2554.2999999999997</v>
      </c>
      <c r="E637" s="77">
        <f t="shared" si="38"/>
        <v>2736.75</v>
      </c>
      <c r="F637" s="66">
        <f t="shared" si="39"/>
        <v>2919.2000000000003</v>
      </c>
      <c r="G637" s="69">
        <v>3649</v>
      </c>
      <c r="H637" s="68"/>
    </row>
    <row r="638" spans="1:8" ht="14.25">
      <c r="A638" s="15" t="s">
        <v>233</v>
      </c>
      <c r="B638" s="52" t="s">
        <v>1698</v>
      </c>
      <c r="C638" s="87">
        <f t="shared" si="36"/>
        <v>2173.6</v>
      </c>
      <c r="D638" s="87">
        <f t="shared" si="37"/>
        <v>2340.7999999999997</v>
      </c>
      <c r="E638" s="77">
        <f t="shared" si="38"/>
        <v>2508</v>
      </c>
      <c r="F638" s="66">
        <f t="shared" si="39"/>
        <v>2675.2000000000003</v>
      </c>
      <c r="G638" s="69">
        <v>3344</v>
      </c>
      <c r="H638" s="68"/>
    </row>
    <row r="639" spans="1:8" ht="14.25">
      <c r="A639" s="15" t="s">
        <v>1217</v>
      </c>
      <c r="B639" s="52" t="s">
        <v>1699</v>
      </c>
      <c r="C639" s="87">
        <f t="shared" si="36"/>
        <v>2173.6</v>
      </c>
      <c r="D639" s="87">
        <f t="shared" si="37"/>
        <v>2340.7999999999997</v>
      </c>
      <c r="E639" s="77">
        <f t="shared" si="38"/>
        <v>2508</v>
      </c>
      <c r="F639" s="66">
        <f t="shared" si="39"/>
        <v>2675.2000000000003</v>
      </c>
      <c r="G639" s="69">
        <v>3344</v>
      </c>
      <c r="H639" s="68"/>
    </row>
    <row r="640" spans="1:8" ht="14.25">
      <c r="A640" s="15" t="s">
        <v>1218</v>
      </c>
      <c r="B640" s="52" t="s">
        <v>1700</v>
      </c>
      <c r="C640" s="87">
        <f t="shared" si="36"/>
        <v>2173.6</v>
      </c>
      <c r="D640" s="87">
        <f t="shared" si="37"/>
        <v>2340.7999999999997</v>
      </c>
      <c r="E640" s="77">
        <f t="shared" si="38"/>
        <v>2508</v>
      </c>
      <c r="F640" s="66">
        <f t="shared" si="39"/>
        <v>2675.2000000000003</v>
      </c>
      <c r="G640" s="69">
        <v>3344</v>
      </c>
      <c r="H640" s="68"/>
    </row>
    <row r="641" spans="1:8" ht="14.25">
      <c r="A641" s="15" t="s">
        <v>1219</v>
      </c>
      <c r="B641" s="52" t="s">
        <v>1701</v>
      </c>
      <c r="C641" s="87">
        <f t="shared" si="36"/>
        <v>2174.25</v>
      </c>
      <c r="D641" s="87">
        <f t="shared" si="37"/>
        <v>2341.5</v>
      </c>
      <c r="E641" s="77">
        <f t="shared" si="38"/>
        <v>2508.75</v>
      </c>
      <c r="F641" s="66">
        <f t="shared" si="39"/>
        <v>2676</v>
      </c>
      <c r="G641" s="69">
        <v>3345</v>
      </c>
      <c r="H641" s="68"/>
    </row>
    <row r="642" spans="1:8" ht="14.25">
      <c r="A642" s="15" t="s">
        <v>1220</v>
      </c>
      <c r="B642" s="52" t="s">
        <v>1702</v>
      </c>
      <c r="C642" s="87">
        <f t="shared" si="36"/>
        <v>2174.25</v>
      </c>
      <c r="D642" s="87">
        <f t="shared" si="37"/>
        <v>2341.5</v>
      </c>
      <c r="E642" s="77">
        <f t="shared" si="38"/>
        <v>2508.75</v>
      </c>
      <c r="F642" s="66">
        <f t="shared" si="39"/>
        <v>2676</v>
      </c>
      <c r="G642" s="69">
        <v>3345</v>
      </c>
      <c r="H642" s="68"/>
    </row>
    <row r="643" spans="1:8" ht="14.25">
      <c r="A643" s="15" t="s">
        <v>1221</v>
      </c>
      <c r="B643" s="52" t="s">
        <v>1703</v>
      </c>
      <c r="C643" s="87">
        <f t="shared" si="36"/>
        <v>2174.25</v>
      </c>
      <c r="D643" s="87">
        <f t="shared" si="37"/>
        <v>2341.5</v>
      </c>
      <c r="E643" s="77">
        <f t="shared" si="38"/>
        <v>2508.75</v>
      </c>
      <c r="F643" s="66">
        <f t="shared" si="39"/>
        <v>2676</v>
      </c>
      <c r="G643" s="69">
        <v>3345</v>
      </c>
      <c r="H643" s="68"/>
    </row>
    <row r="644" spans="1:8" ht="14.25">
      <c r="A644" s="15" t="s">
        <v>1222</v>
      </c>
      <c r="B644" s="52" t="s">
        <v>1704</v>
      </c>
      <c r="C644" s="87">
        <f t="shared" si="36"/>
        <v>2412.8</v>
      </c>
      <c r="D644" s="87">
        <f t="shared" si="37"/>
        <v>2598.3999999999996</v>
      </c>
      <c r="E644" s="77">
        <f t="shared" si="38"/>
        <v>2784</v>
      </c>
      <c r="F644" s="66">
        <f t="shared" si="39"/>
        <v>2969.6000000000004</v>
      </c>
      <c r="G644" s="69">
        <v>3712</v>
      </c>
      <c r="H644" s="68"/>
    </row>
    <row r="645" spans="1:8" ht="14.25">
      <c r="A645" s="15" t="s">
        <v>1223</v>
      </c>
      <c r="B645" s="52" t="s">
        <v>1705</v>
      </c>
      <c r="C645" s="87">
        <f t="shared" si="36"/>
        <v>2412.8</v>
      </c>
      <c r="D645" s="87">
        <f t="shared" si="37"/>
        <v>2598.3999999999996</v>
      </c>
      <c r="E645" s="77">
        <f t="shared" si="38"/>
        <v>2784</v>
      </c>
      <c r="F645" s="66">
        <f t="shared" si="39"/>
        <v>2969.6000000000004</v>
      </c>
      <c r="G645" s="69">
        <v>3712</v>
      </c>
      <c r="H645" s="68"/>
    </row>
    <row r="646" spans="1:8" ht="14.25">
      <c r="A646" s="15" t="s">
        <v>1224</v>
      </c>
      <c r="B646" s="52" t="s">
        <v>1706</v>
      </c>
      <c r="C646" s="87">
        <f t="shared" si="36"/>
        <v>2412.8</v>
      </c>
      <c r="D646" s="87">
        <f t="shared" si="37"/>
        <v>2598.3999999999996</v>
      </c>
      <c r="E646" s="77">
        <f t="shared" si="38"/>
        <v>2784</v>
      </c>
      <c r="F646" s="66">
        <f t="shared" si="39"/>
        <v>2969.6000000000004</v>
      </c>
      <c r="G646" s="69">
        <v>3712</v>
      </c>
      <c r="H646" s="68"/>
    </row>
    <row r="647" spans="1:8" ht="15">
      <c r="A647" s="34" t="s">
        <v>898</v>
      </c>
      <c r="B647" s="52"/>
      <c r="C647" s="87"/>
      <c r="D647" s="87"/>
      <c r="E647" s="77"/>
      <c r="F647" s="66"/>
      <c r="G647" s="70"/>
      <c r="H647" s="68"/>
    </row>
    <row r="648" spans="1:8" ht="14.25">
      <c r="A648" s="15" t="s">
        <v>1225</v>
      </c>
      <c r="B648" s="52" t="s">
        <v>1707</v>
      </c>
      <c r="C648" s="87">
        <f t="shared" si="36"/>
        <v>2720.9</v>
      </c>
      <c r="D648" s="87">
        <f t="shared" si="37"/>
        <v>2930.2</v>
      </c>
      <c r="E648" s="77">
        <f t="shared" si="38"/>
        <v>3139.5</v>
      </c>
      <c r="F648" s="66">
        <f t="shared" si="39"/>
        <v>3348.8</v>
      </c>
      <c r="G648" s="69">
        <v>4186</v>
      </c>
      <c r="H648" s="68"/>
    </row>
    <row r="649" spans="1:8" ht="14.25">
      <c r="A649" s="15" t="s">
        <v>1226</v>
      </c>
      <c r="B649" s="52" t="s">
        <v>1708</v>
      </c>
      <c r="C649" s="87">
        <f aca="true" t="shared" si="40" ref="C649:C712">SUM(G649*0.65)</f>
        <v>2720.9</v>
      </c>
      <c r="D649" s="87">
        <f aca="true" t="shared" si="41" ref="D649:D712">SUM(G649*0.7)</f>
        <v>2930.2</v>
      </c>
      <c r="E649" s="77">
        <f aca="true" t="shared" si="42" ref="E649:E712">SUM(G649*0.75)</f>
        <v>3139.5</v>
      </c>
      <c r="F649" s="66">
        <f aca="true" t="shared" si="43" ref="F649:F712">SUM(G649*0.8)</f>
        <v>3348.8</v>
      </c>
      <c r="G649" s="69">
        <v>4186</v>
      </c>
      <c r="H649" s="68"/>
    </row>
    <row r="650" spans="1:8" ht="14.25">
      <c r="A650" s="15" t="s">
        <v>1227</v>
      </c>
      <c r="B650" s="52" t="s">
        <v>1709</v>
      </c>
      <c r="C650" s="87">
        <f t="shared" si="40"/>
        <v>2720.9</v>
      </c>
      <c r="D650" s="87">
        <f t="shared" si="41"/>
        <v>2930.2</v>
      </c>
      <c r="E650" s="77">
        <f t="shared" si="42"/>
        <v>3139.5</v>
      </c>
      <c r="F650" s="66">
        <f t="shared" si="43"/>
        <v>3348.8</v>
      </c>
      <c r="G650" s="69">
        <v>4186</v>
      </c>
      <c r="H650" s="68"/>
    </row>
    <row r="651" spans="1:8" ht="14.25">
      <c r="A651" s="15" t="s">
        <v>1228</v>
      </c>
      <c r="B651" s="52" t="s">
        <v>1710</v>
      </c>
      <c r="C651" s="87">
        <f t="shared" si="40"/>
        <v>2753.4</v>
      </c>
      <c r="D651" s="87">
        <f t="shared" si="41"/>
        <v>2965.2</v>
      </c>
      <c r="E651" s="77">
        <f t="shared" si="42"/>
        <v>3177</v>
      </c>
      <c r="F651" s="66">
        <f t="shared" si="43"/>
        <v>3388.8</v>
      </c>
      <c r="G651" s="69">
        <v>4236</v>
      </c>
      <c r="H651" s="68"/>
    </row>
    <row r="652" spans="1:8" ht="14.25">
      <c r="A652" s="15" t="s">
        <v>1229</v>
      </c>
      <c r="B652" s="52" t="s">
        <v>1711</v>
      </c>
      <c r="C652" s="87">
        <f t="shared" si="40"/>
        <v>2753.4</v>
      </c>
      <c r="D652" s="87">
        <f t="shared" si="41"/>
        <v>2965.2</v>
      </c>
      <c r="E652" s="77">
        <f t="shared" si="42"/>
        <v>3177</v>
      </c>
      <c r="F652" s="66">
        <f t="shared" si="43"/>
        <v>3388.8</v>
      </c>
      <c r="G652" s="69">
        <v>4236</v>
      </c>
      <c r="H652" s="68"/>
    </row>
    <row r="653" spans="1:8" ht="14.25">
      <c r="A653" s="15" t="s">
        <v>1230</v>
      </c>
      <c r="B653" s="52" t="s">
        <v>1712</v>
      </c>
      <c r="C653" s="87">
        <f t="shared" si="40"/>
        <v>2753.4</v>
      </c>
      <c r="D653" s="87">
        <f t="shared" si="41"/>
        <v>2965.2</v>
      </c>
      <c r="E653" s="77">
        <f t="shared" si="42"/>
        <v>3177</v>
      </c>
      <c r="F653" s="66">
        <f t="shared" si="43"/>
        <v>3388.8</v>
      </c>
      <c r="G653" s="69">
        <v>4236</v>
      </c>
      <c r="H653" s="68"/>
    </row>
    <row r="654" spans="1:8" ht="15">
      <c r="A654" s="21" t="s">
        <v>1713</v>
      </c>
      <c r="B654" s="52"/>
      <c r="C654" s="87"/>
      <c r="D654" s="87"/>
      <c r="E654" s="77"/>
      <c r="F654" s="66"/>
      <c r="G654" s="70"/>
      <c r="H654" s="68"/>
    </row>
    <row r="655" spans="1:8" ht="14.25">
      <c r="A655" s="15" t="s">
        <v>1714</v>
      </c>
      <c r="B655" s="52" t="s">
        <v>1715</v>
      </c>
      <c r="C655" s="87">
        <f t="shared" si="40"/>
        <v>25.35</v>
      </c>
      <c r="D655" s="87">
        <f t="shared" si="41"/>
        <v>27.299999999999997</v>
      </c>
      <c r="E655" s="77">
        <f t="shared" si="42"/>
        <v>29.25</v>
      </c>
      <c r="F655" s="66">
        <f t="shared" si="43"/>
        <v>31.200000000000003</v>
      </c>
      <c r="G655" s="69">
        <v>39</v>
      </c>
      <c r="H655" s="68"/>
    </row>
    <row r="656" spans="1:8" ht="14.25">
      <c r="A656" s="15" t="s">
        <v>180</v>
      </c>
      <c r="B656" s="52" t="s">
        <v>181</v>
      </c>
      <c r="C656" s="87">
        <f t="shared" si="40"/>
        <v>25.35</v>
      </c>
      <c r="D656" s="87">
        <f t="shared" si="41"/>
        <v>27.299999999999997</v>
      </c>
      <c r="E656" s="77">
        <f t="shared" si="42"/>
        <v>29.25</v>
      </c>
      <c r="F656" s="66">
        <f t="shared" si="43"/>
        <v>31.200000000000003</v>
      </c>
      <c r="G656" s="69">
        <v>39</v>
      </c>
      <c r="H656" s="68"/>
    </row>
    <row r="657" spans="1:8" ht="14.25">
      <c r="A657" s="15" t="s">
        <v>115</v>
      </c>
      <c r="B657" s="52" t="s">
        <v>116</v>
      </c>
      <c r="C657" s="87">
        <f t="shared" si="40"/>
        <v>58.5</v>
      </c>
      <c r="D657" s="87">
        <f t="shared" si="41"/>
        <v>62.99999999999999</v>
      </c>
      <c r="E657" s="77">
        <f t="shared" si="42"/>
        <v>67.5</v>
      </c>
      <c r="F657" s="66">
        <f t="shared" si="43"/>
        <v>72</v>
      </c>
      <c r="G657" s="69">
        <v>90</v>
      </c>
      <c r="H657" s="68"/>
    </row>
    <row r="658" spans="1:8" ht="14.25">
      <c r="A658" s="15" t="s">
        <v>117</v>
      </c>
      <c r="B658" s="52" t="s">
        <v>118</v>
      </c>
      <c r="C658" s="87">
        <f t="shared" si="40"/>
        <v>95.55</v>
      </c>
      <c r="D658" s="87">
        <f t="shared" si="41"/>
        <v>102.89999999999999</v>
      </c>
      <c r="E658" s="77">
        <f t="shared" si="42"/>
        <v>110.25</v>
      </c>
      <c r="F658" s="66">
        <f t="shared" si="43"/>
        <v>117.60000000000001</v>
      </c>
      <c r="G658" s="69">
        <v>147</v>
      </c>
      <c r="H658" s="68"/>
    </row>
    <row r="659" spans="1:8" ht="14.25">
      <c r="A659" s="15" t="s">
        <v>119</v>
      </c>
      <c r="B659" s="52" t="s">
        <v>120</v>
      </c>
      <c r="C659" s="87">
        <f t="shared" si="40"/>
        <v>106.60000000000001</v>
      </c>
      <c r="D659" s="87">
        <f t="shared" si="41"/>
        <v>114.8</v>
      </c>
      <c r="E659" s="77">
        <f t="shared" si="42"/>
        <v>123</v>
      </c>
      <c r="F659" s="66">
        <f t="shared" si="43"/>
        <v>131.20000000000002</v>
      </c>
      <c r="G659" s="69">
        <v>164</v>
      </c>
      <c r="H659" s="68"/>
    </row>
    <row r="660" spans="1:8" ht="14.25">
      <c r="A660" s="15" t="s">
        <v>121</v>
      </c>
      <c r="B660" s="52" t="s">
        <v>122</v>
      </c>
      <c r="C660" s="87">
        <f t="shared" si="40"/>
        <v>126.75</v>
      </c>
      <c r="D660" s="87">
        <f t="shared" si="41"/>
        <v>136.5</v>
      </c>
      <c r="E660" s="77">
        <f t="shared" si="42"/>
        <v>146.25</v>
      </c>
      <c r="F660" s="66">
        <f t="shared" si="43"/>
        <v>156</v>
      </c>
      <c r="G660" s="69">
        <v>195</v>
      </c>
      <c r="H660" s="68"/>
    </row>
    <row r="661" spans="1:8" ht="14.25">
      <c r="A661" s="15" t="s">
        <v>649</v>
      </c>
      <c r="B661" s="52" t="s">
        <v>650</v>
      </c>
      <c r="C661" s="87">
        <f t="shared" si="40"/>
        <v>14.82</v>
      </c>
      <c r="D661" s="87">
        <f t="shared" si="41"/>
        <v>15.959999999999999</v>
      </c>
      <c r="E661" s="77">
        <f t="shared" si="42"/>
        <v>17.1</v>
      </c>
      <c r="F661" s="66">
        <f t="shared" si="43"/>
        <v>18.240000000000002</v>
      </c>
      <c r="G661" s="69">
        <v>22.8</v>
      </c>
      <c r="H661" s="68"/>
    </row>
    <row r="662" spans="1:8" ht="14.25">
      <c r="A662" s="15" t="s">
        <v>651</v>
      </c>
      <c r="B662" s="52" t="s">
        <v>652</v>
      </c>
      <c r="C662" s="87">
        <f t="shared" si="40"/>
        <v>14.82</v>
      </c>
      <c r="D662" s="87">
        <f t="shared" si="41"/>
        <v>15.959999999999999</v>
      </c>
      <c r="E662" s="77">
        <f t="shared" si="42"/>
        <v>17.1</v>
      </c>
      <c r="F662" s="66">
        <f t="shared" si="43"/>
        <v>18.240000000000002</v>
      </c>
      <c r="G662" s="69">
        <v>22.8</v>
      </c>
      <c r="H662" s="68"/>
    </row>
    <row r="663" spans="1:8" ht="14.25">
      <c r="A663" s="15" t="s">
        <v>653</v>
      </c>
      <c r="B663" s="52" t="s">
        <v>654</v>
      </c>
      <c r="C663" s="87">
        <f t="shared" si="40"/>
        <v>45.5</v>
      </c>
      <c r="D663" s="87">
        <f t="shared" si="41"/>
        <v>49</v>
      </c>
      <c r="E663" s="77">
        <f t="shared" si="42"/>
        <v>52.5</v>
      </c>
      <c r="F663" s="66">
        <f t="shared" si="43"/>
        <v>56</v>
      </c>
      <c r="G663" s="69">
        <v>70</v>
      </c>
      <c r="H663" s="68"/>
    </row>
    <row r="664" spans="1:8" ht="14.25">
      <c r="A664" s="15" t="s">
        <v>159</v>
      </c>
      <c r="B664" s="52" t="s">
        <v>160</v>
      </c>
      <c r="C664" s="87">
        <f t="shared" si="40"/>
        <v>19.825</v>
      </c>
      <c r="D664" s="87">
        <f t="shared" si="41"/>
        <v>21.349999999999998</v>
      </c>
      <c r="E664" s="77">
        <f t="shared" si="42"/>
        <v>22.875</v>
      </c>
      <c r="F664" s="66">
        <f t="shared" si="43"/>
        <v>24.400000000000002</v>
      </c>
      <c r="G664" s="69">
        <v>30.5</v>
      </c>
      <c r="H664" s="68"/>
    </row>
    <row r="665" spans="1:8" ht="15.75">
      <c r="A665" s="45" t="s">
        <v>1866</v>
      </c>
      <c r="B665" s="54"/>
      <c r="C665" s="154"/>
      <c r="D665" s="154"/>
      <c r="E665" s="155"/>
      <c r="F665" s="156"/>
      <c r="G665" s="78"/>
      <c r="H665" s="68"/>
    </row>
    <row r="666" spans="1:8" ht="15">
      <c r="A666" s="34" t="s">
        <v>61</v>
      </c>
      <c r="B666" s="52"/>
      <c r="C666" s="87"/>
      <c r="D666" s="87"/>
      <c r="E666" s="77"/>
      <c r="F666" s="66"/>
      <c r="G666" s="70"/>
      <c r="H666" s="68"/>
    </row>
    <row r="667" spans="1:8" ht="14.25">
      <c r="A667" s="15" t="s">
        <v>1838</v>
      </c>
      <c r="B667" s="55" t="s">
        <v>1839</v>
      </c>
      <c r="C667" s="87">
        <f t="shared" si="40"/>
        <v>2490.8</v>
      </c>
      <c r="D667" s="87">
        <f t="shared" si="41"/>
        <v>2682.3999999999996</v>
      </c>
      <c r="E667" s="77">
        <f t="shared" si="42"/>
        <v>2874</v>
      </c>
      <c r="F667" s="66">
        <f t="shared" si="43"/>
        <v>3065.6000000000004</v>
      </c>
      <c r="G667" s="69">
        <v>3832</v>
      </c>
      <c r="H667" s="68"/>
    </row>
    <row r="668" spans="1:8" s="3" customFormat="1" ht="14.25">
      <c r="A668" s="15" t="s">
        <v>1840</v>
      </c>
      <c r="B668" s="55" t="s">
        <v>1841</v>
      </c>
      <c r="C668" s="87">
        <f t="shared" si="40"/>
        <v>2490.8</v>
      </c>
      <c r="D668" s="87">
        <f t="shared" si="41"/>
        <v>2682.3999999999996</v>
      </c>
      <c r="E668" s="77">
        <f t="shared" si="42"/>
        <v>2874</v>
      </c>
      <c r="F668" s="66">
        <f t="shared" si="43"/>
        <v>3065.6000000000004</v>
      </c>
      <c r="G668" s="69">
        <v>3832</v>
      </c>
      <c r="H668" s="68"/>
    </row>
    <row r="669" spans="1:8" s="25" customFormat="1" ht="14.25">
      <c r="A669" s="15" t="s">
        <v>1842</v>
      </c>
      <c r="B669" s="55" t="s">
        <v>1843</v>
      </c>
      <c r="C669" s="87">
        <f t="shared" si="40"/>
        <v>2490.8</v>
      </c>
      <c r="D669" s="87">
        <f t="shared" si="41"/>
        <v>2682.3999999999996</v>
      </c>
      <c r="E669" s="77">
        <f t="shared" si="42"/>
        <v>2874</v>
      </c>
      <c r="F669" s="66">
        <f t="shared" si="43"/>
        <v>3065.6000000000004</v>
      </c>
      <c r="G669" s="69">
        <v>3832</v>
      </c>
      <c r="H669" s="68"/>
    </row>
    <row r="670" spans="1:8" s="3" customFormat="1" ht="14.25">
      <c r="A670" s="15" t="s">
        <v>1844</v>
      </c>
      <c r="B670" s="55" t="s">
        <v>1845</v>
      </c>
      <c r="C670" s="87">
        <f t="shared" si="40"/>
        <v>2496</v>
      </c>
      <c r="D670" s="87">
        <f t="shared" si="41"/>
        <v>2688</v>
      </c>
      <c r="E670" s="77">
        <f t="shared" si="42"/>
        <v>2880</v>
      </c>
      <c r="F670" s="66">
        <f t="shared" si="43"/>
        <v>3072</v>
      </c>
      <c r="G670" s="69">
        <v>3840</v>
      </c>
      <c r="H670" s="68"/>
    </row>
    <row r="671" spans="1:8" s="3" customFormat="1" ht="14.25">
      <c r="A671" s="15" t="s">
        <v>1846</v>
      </c>
      <c r="B671" s="55" t="s">
        <v>1847</v>
      </c>
      <c r="C671" s="87">
        <f t="shared" si="40"/>
        <v>2496</v>
      </c>
      <c r="D671" s="87">
        <f t="shared" si="41"/>
        <v>2688</v>
      </c>
      <c r="E671" s="77">
        <f t="shared" si="42"/>
        <v>2880</v>
      </c>
      <c r="F671" s="66">
        <f t="shared" si="43"/>
        <v>3072</v>
      </c>
      <c r="G671" s="69">
        <v>3840</v>
      </c>
      <c r="H671" s="68"/>
    </row>
    <row r="672" spans="1:8" s="3" customFormat="1" ht="14.25">
      <c r="A672" s="15" t="s">
        <v>1848</v>
      </c>
      <c r="B672" s="55" t="s">
        <v>1849</v>
      </c>
      <c r="C672" s="87">
        <f t="shared" si="40"/>
        <v>2496</v>
      </c>
      <c r="D672" s="87">
        <f t="shared" si="41"/>
        <v>2688</v>
      </c>
      <c r="E672" s="77">
        <f t="shared" si="42"/>
        <v>2880</v>
      </c>
      <c r="F672" s="66">
        <f t="shared" si="43"/>
        <v>3072</v>
      </c>
      <c r="G672" s="69">
        <v>3840</v>
      </c>
      <c r="H672" s="68"/>
    </row>
    <row r="673" spans="1:8" s="3" customFormat="1" ht="14.25">
      <c r="A673" s="15" t="s">
        <v>1850</v>
      </c>
      <c r="B673" s="55" t="s">
        <v>1851</v>
      </c>
      <c r="C673" s="87">
        <f t="shared" si="40"/>
        <v>2571.4</v>
      </c>
      <c r="D673" s="87">
        <f t="shared" si="41"/>
        <v>2769.2</v>
      </c>
      <c r="E673" s="77">
        <f t="shared" si="42"/>
        <v>2967</v>
      </c>
      <c r="F673" s="66">
        <f t="shared" si="43"/>
        <v>3164.8</v>
      </c>
      <c r="G673" s="69">
        <v>3956</v>
      </c>
      <c r="H673" s="68"/>
    </row>
    <row r="674" spans="1:8" s="3" customFormat="1" ht="14.25">
      <c r="A674" s="15" t="s">
        <v>1852</v>
      </c>
      <c r="B674" s="55" t="s">
        <v>614</v>
      </c>
      <c r="C674" s="87">
        <f t="shared" si="40"/>
        <v>2571.4</v>
      </c>
      <c r="D674" s="87">
        <f t="shared" si="41"/>
        <v>2769.2</v>
      </c>
      <c r="E674" s="77">
        <f t="shared" si="42"/>
        <v>2967</v>
      </c>
      <c r="F674" s="66">
        <f t="shared" si="43"/>
        <v>3164.8</v>
      </c>
      <c r="G674" s="69">
        <v>3956</v>
      </c>
      <c r="H674" s="68"/>
    </row>
    <row r="675" spans="1:8" s="3" customFormat="1" ht="14.25">
      <c r="A675" s="15" t="s">
        <v>615</v>
      </c>
      <c r="B675" s="55" t="s">
        <v>616</v>
      </c>
      <c r="C675" s="87">
        <f t="shared" si="40"/>
        <v>2571.4</v>
      </c>
      <c r="D675" s="87">
        <f t="shared" si="41"/>
        <v>2769.2</v>
      </c>
      <c r="E675" s="77">
        <f t="shared" si="42"/>
        <v>2967</v>
      </c>
      <c r="F675" s="66">
        <f t="shared" si="43"/>
        <v>3164.8</v>
      </c>
      <c r="G675" s="69">
        <v>3956</v>
      </c>
      <c r="H675" s="68"/>
    </row>
    <row r="676" spans="1:8" s="3" customFormat="1" ht="15">
      <c r="A676" s="34" t="s">
        <v>62</v>
      </c>
      <c r="B676" s="52"/>
      <c r="C676" s="87"/>
      <c r="D676" s="87"/>
      <c r="E676" s="77"/>
      <c r="F676" s="66"/>
      <c r="G676" s="69"/>
      <c r="H676" s="68"/>
    </row>
    <row r="677" spans="1:8" s="3" customFormat="1" ht="14.25">
      <c r="A677" s="15" t="s">
        <v>617</v>
      </c>
      <c r="B677" s="55" t="s">
        <v>618</v>
      </c>
      <c r="C677" s="87">
        <f t="shared" si="40"/>
        <v>3236.35</v>
      </c>
      <c r="D677" s="87">
        <f t="shared" si="41"/>
        <v>3485.2999999999997</v>
      </c>
      <c r="E677" s="77">
        <f t="shared" si="42"/>
        <v>3734.25</v>
      </c>
      <c r="F677" s="66">
        <f t="shared" si="43"/>
        <v>3983.2000000000003</v>
      </c>
      <c r="G677" s="69">
        <v>4979</v>
      </c>
      <c r="H677" s="68"/>
    </row>
    <row r="678" spans="1:8" s="3" customFormat="1" ht="14.25">
      <c r="A678" s="15" t="s">
        <v>619</v>
      </c>
      <c r="B678" s="55" t="s">
        <v>620</v>
      </c>
      <c r="C678" s="87">
        <f t="shared" si="40"/>
        <v>3236.35</v>
      </c>
      <c r="D678" s="87">
        <f t="shared" si="41"/>
        <v>3485.2999999999997</v>
      </c>
      <c r="E678" s="77">
        <f t="shared" si="42"/>
        <v>3734.25</v>
      </c>
      <c r="F678" s="66">
        <f t="shared" si="43"/>
        <v>3983.2000000000003</v>
      </c>
      <c r="G678" s="69">
        <v>4979</v>
      </c>
      <c r="H678" s="68"/>
    </row>
    <row r="679" spans="1:8" s="25" customFormat="1" ht="14.25">
      <c r="A679" s="15" t="s">
        <v>621</v>
      </c>
      <c r="B679" s="55" t="s">
        <v>622</v>
      </c>
      <c r="C679" s="87">
        <f t="shared" si="40"/>
        <v>3236.35</v>
      </c>
      <c r="D679" s="87">
        <f t="shared" si="41"/>
        <v>3485.2999999999997</v>
      </c>
      <c r="E679" s="77">
        <f t="shared" si="42"/>
        <v>3734.25</v>
      </c>
      <c r="F679" s="66">
        <f t="shared" si="43"/>
        <v>3983.2000000000003</v>
      </c>
      <c r="G679" s="69">
        <v>4979</v>
      </c>
      <c r="H679" s="68"/>
    </row>
    <row r="680" spans="1:8" ht="14.25">
      <c r="A680" s="15" t="s">
        <v>623</v>
      </c>
      <c r="B680" s="55" t="s">
        <v>625</v>
      </c>
      <c r="C680" s="87">
        <f t="shared" si="40"/>
        <v>3035.5</v>
      </c>
      <c r="D680" s="87">
        <f t="shared" si="41"/>
        <v>3269</v>
      </c>
      <c r="E680" s="77">
        <f t="shared" si="42"/>
        <v>3502.5</v>
      </c>
      <c r="F680" s="66">
        <f t="shared" si="43"/>
        <v>3736</v>
      </c>
      <c r="G680" s="69">
        <v>4670</v>
      </c>
      <c r="H680" s="68"/>
    </row>
    <row r="681" spans="1:8" ht="14.25">
      <c r="A681" s="15" t="s">
        <v>626</v>
      </c>
      <c r="B681" s="55" t="s">
        <v>627</v>
      </c>
      <c r="C681" s="87">
        <f t="shared" si="40"/>
        <v>3035.5</v>
      </c>
      <c r="D681" s="87">
        <f t="shared" si="41"/>
        <v>3269</v>
      </c>
      <c r="E681" s="77">
        <f t="shared" si="42"/>
        <v>3502.5</v>
      </c>
      <c r="F681" s="66">
        <f t="shared" si="43"/>
        <v>3736</v>
      </c>
      <c r="G681" s="69">
        <v>4670</v>
      </c>
      <c r="H681" s="68"/>
    </row>
    <row r="682" spans="1:8" ht="14.25">
      <c r="A682" s="15" t="s">
        <v>628</v>
      </c>
      <c r="B682" s="55" t="s">
        <v>629</v>
      </c>
      <c r="C682" s="87">
        <f t="shared" si="40"/>
        <v>3035.5</v>
      </c>
      <c r="D682" s="87">
        <f t="shared" si="41"/>
        <v>3269</v>
      </c>
      <c r="E682" s="77">
        <f t="shared" si="42"/>
        <v>3502.5</v>
      </c>
      <c r="F682" s="66">
        <f t="shared" si="43"/>
        <v>3736</v>
      </c>
      <c r="G682" s="69">
        <v>4670</v>
      </c>
      <c r="H682" s="68"/>
    </row>
    <row r="683" spans="1:8" ht="14.25">
      <c r="A683" s="15" t="s">
        <v>711</v>
      </c>
      <c r="B683" s="55" t="s">
        <v>712</v>
      </c>
      <c r="C683" s="87">
        <f t="shared" si="40"/>
        <v>3649.1</v>
      </c>
      <c r="D683" s="87">
        <f t="shared" si="41"/>
        <v>3929.7999999999997</v>
      </c>
      <c r="E683" s="77">
        <f t="shared" si="42"/>
        <v>4210.5</v>
      </c>
      <c r="F683" s="66">
        <f t="shared" si="43"/>
        <v>4491.2</v>
      </c>
      <c r="G683" s="69">
        <v>5614</v>
      </c>
      <c r="H683" s="68"/>
    </row>
    <row r="684" spans="1:8" ht="14.25">
      <c r="A684" s="15" t="s">
        <v>713</v>
      </c>
      <c r="B684" s="55" t="s">
        <v>714</v>
      </c>
      <c r="C684" s="87">
        <f t="shared" si="40"/>
        <v>3649.1</v>
      </c>
      <c r="D684" s="87">
        <f t="shared" si="41"/>
        <v>3929.7999999999997</v>
      </c>
      <c r="E684" s="77">
        <f t="shared" si="42"/>
        <v>4210.5</v>
      </c>
      <c r="F684" s="66">
        <f t="shared" si="43"/>
        <v>4491.2</v>
      </c>
      <c r="G684" s="69">
        <v>5614</v>
      </c>
      <c r="H684" s="68"/>
    </row>
    <row r="685" spans="1:8" ht="14.25">
      <c r="A685" s="15" t="s">
        <v>715</v>
      </c>
      <c r="B685" s="55" t="s">
        <v>716</v>
      </c>
      <c r="C685" s="87">
        <f t="shared" si="40"/>
        <v>3649.1</v>
      </c>
      <c r="D685" s="87">
        <f t="shared" si="41"/>
        <v>3929.7999999999997</v>
      </c>
      <c r="E685" s="77">
        <f t="shared" si="42"/>
        <v>4210.5</v>
      </c>
      <c r="F685" s="66">
        <f t="shared" si="43"/>
        <v>4491.2</v>
      </c>
      <c r="G685" s="69">
        <v>5614</v>
      </c>
      <c r="H685" s="68"/>
    </row>
    <row r="686" spans="1:8" ht="15">
      <c r="A686" s="34" t="s">
        <v>63</v>
      </c>
      <c r="B686" s="52"/>
      <c r="C686" s="87"/>
      <c r="D686" s="87"/>
      <c r="E686" s="77"/>
      <c r="F686" s="66"/>
      <c r="G686" s="70"/>
      <c r="H686" s="68"/>
    </row>
    <row r="687" spans="1:8" ht="14.25">
      <c r="A687" s="15" t="s">
        <v>717</v>
      </c>
      <c r="B687" s="55" t="s">
        <v>718</v>
      </c>
      <c r="C687" s="87">
        <f t="shared" si="40"/>
        <v>2490.8</v>
      </c>
      <c r="D687" s="87">
        <f t="shared" si="41"/>
        <v>2682.3999999999996</v>
      </c>
      <c r="E687" s="77">
        <f t="shared" si="42"/>
        <v>2874</v>
      </c>
      <c r="F687" s="66">
        <f t="shared" si="43"/>
        <v>3065.6000000000004</v>
      </c>
      <c r="G687" s="69">
        <v>3832</v>
      </c>
      <c r="H687" s="68"/>
    </row>
    <row r="688" spans="1:8" ht="14.25">
      <c r="A688" s="15" t="s">
        <v>719</v>
      </c>
      <c r="B688" s="55" t="s">
        <v>720</v>
      </c>
      <c r="C688" s="87">
        <f t="shared" si="40"/>
        <v>2490.8</v>
      </c>
      <c r="D688" s="87">
        <f t="shared" si="41"/>
        <v>2682.3999999999996</v>
      </c>
      <c r="E688" s="77">
        <f t="shared" si="42"/>
        <v>2874</v>
      </c>
      <c r="F688" s="66">
        <f t="shared" si="43"/>
        <v>3065.6000000000004</v>
      </c>
      <c r="G688" s="69">
        <v>3832</v>
      </c>
      <c r="H688" s="68"/>
    </row>
    <row r="689" spans="1:8" s="25" customFormat="1" ht="14.25">
      <c r="A689" s="15" t="s">
        <v>721</v>
      </c>
      <c r="B689" s="55" t="s">
        <v>722</v>
      </c>
      <c r="C689" s="87">
        <f t="shared" si="40"/>
        <v>2490.8</v>
      </c>
      <c r="D689" s="87">
        <f t="shared" si="41"/>
        <v>2682.3999999999996</v>
      </c>
      <c r="E689" s="77">
        <f t="shared" si="42"/>
        <v>2874</v>
      </c>
      <c r="F689" s="66">
        <f t="shared" si="43"/>
        <v>3065.6000000000004</v>
      </c>
      <c r="G689" s="69">
        <v>3832</v>
      </c>
      <c r="H689" s="68"/>
    </row>
    <row r="690" spans="1:8" ht="14.25">
      <c r="A690" s="15" t="s">
        <v>723</v>
      </c>
      <c r="B690" s="55" t="s">
        <v>724</v>
      </c>
      <c r="C690" s="87">
        <f t="shared" si="40"/>
        <v>2496</v>
      </c>
      <c r="D690" s="87">
        <f t="shared" si="41"/>
        <v>2688</v>
      </c>
      <c r="E690" s="77">
        <f t="shared" si="42"/>
        <v>2880</v>
      </c>
      <c r="F690" s="66">
        <f t="shared" si="43"/>
        <v>3072</v>
      </c>
      <c r="G690" s="69">
        <v>3840</v>
      </c>
      <c r="H690" s="68"/>
    </row>
    <row r="691" spans="1:8" ht="14.25">
      <c r="A691" s="15" t="s">
        <v>725</v>
      </c>
      <c r="B691" s="55" t="s">
        <v>726</v>
      </c>
      <c r="C691" s="87">
        <f t="shared" si="40"/>
        <v>2496</v>
      </c>
      <c r="D691" s="87">
        <f t="shared" si="41"/>
        <v>2688</v>
      </c>
      <c r="E691" s="77">
        <f t="shared" si="42"/>
        <v>2880</v>
      </c>
      <c r="F691" s="66">
        <f t="shared" si="43"/>
        <v>3072</v>
      </c>
      <c r="G691" s="69">
        <v>3840</v>
      </c>
      <c r="H691" s="68"/>
    </row>
    <row r="692" spans="1:8" ht="14.25">
      <c r="A692" s="15" t="s">
        <v>727</v>
      </c>
      <c r="B692" s="55" t="s">
        <v>728</v>
      </c>
      <c r="C692" s="87">
        <f t="shared" si="40"/>
        <v>2496</v>
      </c>
      <c r="D692" s="87">
        <f t="shared" si="41"/>
        <v>2688</v>
      </c>
      <c r="E692" s="77">
        <f t="shared" si="42"/>
        <v>2880</v>
      </c>
      <c r="F692" s="66">
        <f t="shared" si="43"/>
        <v>3072</v>
      </c>
      <c r="G692" s="69">
        <v>3840</v>
      </c>
      <c r="H692" s="68"/>
    </row>
    <row r="693" spans="1:8" ht="14.25">
      <c r="A693" s="15" t="s">
        <v>729</v>
      </c>
      <c r="B693" s="55" t="s">
        <v>730</v>
      </c>
      <c r="C693" s="87">
        <f t="shared" si="40"/>
        <v>2571.4</v>
      </c>
      <c r="D693" s="87">
        <f t="shared" si="41"/>
        <v>2769.2</v>
      </c>
      <c r="E693" s="77">
        <f t="shared" si="42"/>
        <v>2967</v>
      </c>
      <c r="F693" s="66">
        <f t="shared" si="43"/>
        <v>3164.8</v>
      </c>
      <c r="G693" s="69">
        <v>3956</v>
      </c>
      <c r="H693" s="68"/>
    </row>
    <row r="694" spans="1:8" ht="14.25">
      <c r="A694" s="15" t="s">
        <v>731</v>
      </c>
      <c r="B694" s="55" t="s">
        <v>736</v>
      </c>
      <c r="C694" s="87">
        <f t="shared" si="40"/>
        <v>2571.4</v>
      </c>
      <c r="D694" s="87">
        <f t="shared" si="41"/>
        <v>2769.2</v>
      </c>
      <c r="E694" s="77">
        <f t="shared" si="42"/>
        <v>2967</v>
      </c>
      <c r="F694" s="66">
        <f t="shared" si="43"/>
        <v>3164.8</v>
      </c>
      <c r="G694" s="69">
        <v>3956</v>
      </c>
      <c r="H694" s="68"/>
    </row>
    <row r="695" spans="1:8" ht="14.25">
      <c r="A695" s="15" t="s">
        <v>737</v>
      </c>
      <c r="B695" s="55" t="s">
        <v>738</v>
      </c>
      <c r="C695" s="87">
        <f t="shared" si="40"/>
        <v>2571.4</v>
      </c>
      <c r="D695" s="87">
        <f t="shared" si="41"/>
        <v>2769.2</v>
      </c>
      <c r="E695" s="77">
        <f t="shared" si="42"/>
        <v>2967</v>
      </c>
      <c r="F695" s="66">
        <f t="shared" si="43"/>
        <v>3164.8</v>
      </c>
      <c r="G695" s="69">
        <v>3956</v>
      </c>
      <c r="H695" s="68"/>
    </row>
    <row r="696" spans="1:8" ht="15">
      <c r="A696" s="34" t="s">
        <v>64</v>
      </c>
      <c r="B696" s="52"/>
      <c r="C696" s="87"/>
      <c r="D696" s="87"/>
      <c r="E696" s="77"/>
      <c r="F696" s="66"/>
      <c r="G696" s="69"/>
      <c r="H696" s="68"/>
    </row>
    <row r="697" spans="1:8" ht="14.25">
      <c r="A697" s="15" t="s">
        <v>739</v>
      </c>
      <c r="B697" s="55" t="s">
        <v>740</v>
      </c>
      <c r="C697" s="87">
        <f t="shared" si="40"/>
        <v>3236.35</v>
      </c>
      <c r="D697" s="87">
        <f t="shared" si="41"/>
        <v>3485.2999999999997</v>
      </c>
      <c r="E697" s="77">
        <f t="shared" si="42"/>
        <v>3734.25</v>
      </c>
      <c r="F697" s="66">
        <f t="shared" si="43"/>
        <v>3983.2000000000003</v>
      </c>
      <c r="G697" s="69">
        <v>4979</v>
      </c>
      <c r="H697" s="68"/>
    </row>
    <row r="698" spans="1:8" ht="14.25">
      <c r="A698" s="15" t="s">
        <v>741</v>
      </c>
      <c r="B698" s="55" t="s">
        <v>46</v>
      </c>
      <c r="C698" s="87">
        <f t="shared" si="40"/>
        <v>3236.35</v>
      </c>
      <c r="D698" s="87">
        <f t="shared" si="41"/>
        <v>3485.2999999999997</v>
      </c>
      <c r="E698" s="77">
        <f t="shared" si="42"/>
        <v>3734.25</v>
      </c>
      <c r="F698" s="66">
        <f t="shared" si="43"/>
        <v>3983.2000000000003</v>
      </c>
      <c r="G698" s="69">
        <v>4979</v>
      </c>
      <c r="H698" s="68"/>
    </row>
    <row r="699" spans="1:8" s="25" customFormat="1" ht="14.25">
      <c r="A699" s="15" t="s">
        <v>47</v>
      </c>
      <c r="B699" s="55" t="s">
        <v>48</v>
      </c>
      <c r="C699" s="87">
        <f t="shared" si="40"/>
        <v>3236.35</v>
      </c>
      <c r="D699" s="87">
        <f t="shared" si="41"/>
        <v>3485.2999999999997</v>
      </c>
      <c r="E699" s="77">
        <f t="shared" si="42"/>
        <v>3734.25</v>
      </c>
      <c r="F699" s="66">
        <f t="shared" si="43"/>
        <v>3983.2000000000003</v>
      </c>
      <c r="G699" s="69">
        <v>4979</v>
      </c>
      <c r="H699" s="68"/>
    </row>
    <row r="700" spans="1:8" ht="14.25">
      <c r="A700" s="15" t="s">
        <v>49</v>
      </c>
      <c r="B700" s="55" t="s">
        <v>50</v>
      </c>
      <c r="C700" s="87">
        <f t="shared" si="40"/>
        <v>3035.5</v>
      </c>
      <c r="D700" s="87">
        <f t="shared" si="41"/>
        <v>3269</v>
      </c>
      <c r="E700" s="77">
        <f t="shared" si="42"/>
        <v>3502.5</v>
      </c>
      <c r="F700" s="66">
        <f t="shared" si="43"/>
        <v>3736</v>
      </c>
      <c r="G700" s="69">
        <v>4670</v>
      </c>
      <c r="H700" s="68"/>
    </row>
    <row r="701" spans="1:8" ht="14.25">
      <c r="A701" s="15" t="s">
        <v>51</v>
      </c>
      <c r="B701" s="55" t="s">
        <v>52</v>
      </c>
      <c r="C701" s="87">
        <f t="shared" si="40"/>
        <v>3035.5</v>
      </c>
      <c r="D701" s="87">
        <f t="shared" si="41"/>
        <v>3269</v>
      </c>
      <c r="E701" s="77">
        <f t="shared" si="42"/>
        <v>3502.5</v>
      </c>
      <c r="F701" s="66">
        <f t="shared" si="43"/>
        <v>3736</v>
      </c>
      <c r="G701" s="69">
        <v>4670</v>
      </c>
      <c r="H701" s="68"/>
    </row>
    <row r="702" spans="1:8" ht="14.25">
      <c r="A702" s="15" t="s">
        <v>53</v>
      </c>
      <c r="B702" s="55" t="s">
        <v>54</v>
      </c>
      <c r="C702" s="87">
        <f t="shared" si="40"/>
        <v>3035.5</v>
      </c>
      <c r="D702" s="87">
        <f t="shared" si="41"/>
        <v>3269</v>
      </c>
      <c r="E702" s="77">
        <f t="shared" si="42"/>
        <v>3502.5</v>
      </c>
      <c r="F702" s="66">
        <f t="shared" si="43"/>
        <v>3736</v>
      </c>
      <c r="G702" s="69">
        <v>4670</v>
      </c>
      <c r="H702" s="68"/>
    </row>
    <row r="703" spans="1:8" ht="14.25">
      <c r="A703" s="15" t="s">
        <v>55</v>
      </c>
      <c r="B703" s="55" t="s">
        <v>56</v>
      </c>
      <c r="C703" s="87">
        <f t="shared" si="40"/>
        <v>3649.1</v>
      </c>
      <c r="D703" s="87">
        <f t="shared" si="41"/>
        <v>3929.7999999999997</v>
      </c>
      <c r="E703" s="77">
        <f t="shared" si="42"/>
        <v>4210.5</v>
      </c>
      <c r="F703" s="66">
        <f t="shared" si="43"/>
        <v>4491.2</v>
      </c>
      <c r="G703" s="69">
        <v>5614</v>
      </c>
      <c r="H703" s="68"/>
    </row>
    <row r="704" spans="1:8" ht="14.25">
      <c r="A704" s="15" t="s">
        <v>57</v>
      </c>
      <c r="B704" s="55" t="s">
        <v>58</v>
      </c>
      <c r="C704" s="87">
        <f t="shared" si="40"/>
        <v>3649.1</v>
      </c>
      <c r="D704" s="87">
        <f t="shared" si="41"/>
        <v>3929.7999999999997</v>
      </c>
      <c r="E704" s="77">
        <f t="shared" si="42"/>
        <v>4210.5</v>
      </c>
      <c r="F704" s="66">
        <f t="shared" si="43"/>
        <v>4491.2</v>
      </c>
      <c r="G704" s="69">
        <v>5614</v>
      </c>
      <c r="H704" s="68"/>
    </row>
    <row r="705" spans="1:8" ht="14.25">
      <c r="A705" s="15" t="s">
        <v>59</v>
      </c>
      <c r="B705" s="55" t="s">
        <v>60</v>
      </c>
      <c r="C705" s="87">
        <f t="shared" si="40"/>
        <v>3649.1</v>
      </c>
      <c r="D705" s="87">
        <f t="shared" si="41"/>
        <v>3929.7999999999997</v>
      </c>
      <c r="E705" s="77">
        <f t="shared" si="42"/>
        <v>4210.5</v>
      </c>
      <c r="F705" s="66">
        <f t="shared" si="43"/>
        <v>4491.2</v>
      </c>
      <c r="G705" s="69">
        <v>5614</v>
      </c>
      <c r="H705" s="68"/>
    </row>
    <row r="706" spans="1:8" ht="15">
      <c r="A706" s="34" t="s">
        <v>65</v>
      </c>
      <c r="B706" s="52"/>
      <c r="C706" s="87"/>
      <c r="D706" s="87"/>
      <c r="E706" s="77"/>
      <c r="F706" s="66"/>
      <c r="G706" s="70"/>
      <c r="H706" s="68"/>
    </row>
    <row r="707" spans="1:8" ht="14.25">
      <c r="A707" s="15" t="s">
        <v>66</v>
      </c>
      <c r="B707" s="55" t="s">
        <v>1938</v>
      </c>
      <c r="C707" s="87">
        <f t="shared" si="40"/>
        <v>2868.4500000000003</v>
      </c>
      <c r="D707" s="87">
        <f t="shared" si="41"/>
        <v>3089.1</v>
      </c>
      <c r="E707" s="77">
        <f t="shared" si="42"/>
        <v>3309.75</v>
      </c>
      <c r="F707" s="66">
        <f t="shared" si="43"/>
        <v>3530.4</v>
      </c>
      <c r="G707" s="69">
        <v>4413</v>
      </c>
      <c r="H707" s="68"/>
    </row>
    <row r="708" spans="1:8" ht="14.25">
      <c r="A708" s="15" t="s">
        <v>67</v>
      </c>
      <c r="B708" s="55" t="s">
        <v>1939</v>
      </c>
      <c r="C708" s="87">
        <f t="shared" si="40"/>
        <v>2868.4500000000003</v>
      </c>
      <c r="D708" s="87">
        <f t="shared" si="41"/>
        <v>3089.1</v>
      </c>
      <c r="E708" s="77">
        <f t="shared" si="42"/>
        <v>3309.75</v>
      </c>
      <c r="F708" s="66">
        <f t="shared" si="43"/>
        <v>3530.4</v>
      </c>
      <c r="G708" s="69">
        <v>4413</v>
      </c>
      <c r="H708" s="68"/>
    </row>
    <row r="709" spans="1:8" s="25" customFormat="1" ht="14.25">
      <c r="A709" s="15" t="s">
        <v>68</v>
      </c>
      <c r="B709" s="55" t="s">
        <v>1940</v>
      </c>
      <c r="C709" s="87">
        <f t="shared" si="40"/>
        <v>2868.4500000000003</v>
      </c>
      <c r="D709" s="87">
        <f t="shared" si="41"/>
        <v>3089.1</v>
      </c>
      <c r="E709" s="77">
        <f t="shared" si="42"/>
        <v>3309.75</v>
      </c>
      <c r="F709" s="66">
        <f t="shared" si="43"/>
        <v>3530.4</v>
      </c>
      <c r="G709" s="69">
        <v>4413</v>
      </c>
      <c r="H709" s="68"/>
    </row>
    <row r="710" spans="1:8" ht="14.25">
      <c r="A710" s="15" t="s">
        <v>69</v>
      </c>
      <c r="B710" s="55" t="s">
        <v>1941</v>
      </c>
      <c r="C710" s="87">
        <f t="shared" si="40"/>
        <v>2667.6</v>
      </c>
      <c r="D710" s="87">
        <f t="shared" si="41"/>
        <v>2872.7999999999997</v>
      </c>
      <c r="E710" s="77">
        <f t="shared" si="42"/>
        <v>3078</v>
      </c>
      <c r="F710" s="66">
        <f t="shared" si="43"/>
        <v>3283.2000000000003</v>
      </c>
      <c r="G710" s="69">
        <v>4104</v>
      </c>
      <c r="H710" s="68"/>
    </row>
    <row r="711" spans="1:8" ht="14.25">
      <c r="A711" s="15" t="s">
        <v>1933</v>
      </c>
      <c r="B711" s="55" t="s">
        <v>1942</v>
      </c>
      <c r="C711" s="87">
        <f t="shared" si="40"/>
        <v>2667.6</v>
      </c>
      <c r="D711" s="87">
        <f t="shared" si="41"/>
        <v>2872.7999999999997</v>
      </c>
      <c r="E711" s="77">
        <f t="shared" si="42"/>
        <v>3078</v>
      </c>
      <c r="F711" s="66">
        <f t="shared" si="43"/>
        <v>3283.2000000000003</v>
      </c>
      <c r="G711" s="69">
        <v>4104</v>
      </c>
      <c r="H711" s="68"/>
    </row>
    <row r="712" spans="1:8" ht="14.25">
      <c r="A712" s="15" t="s">
        <v>1934</v>
      </c>
      <c r="B712" s="55" t="s">
        <v>1943</v>
      </c>
      <c r="C712" s="87">
        <f t="shared" si="40"/>
        <v>2667.6</v>
      </c>
      <c r="D712" s="87">
        <f t="shared" si="41"/>
        <v>2872.7999999999997</v>
      </c>
      <c r="E712" s="77">
        <f t="shared" si="42"/>
        <v>3078</v>
      </c>
      <c r="F712" s="66">
        <f t="shared" si="43"/>
        <v>3283.2000000000003</v>
      </c>
      <c r="G712" s="69">
        <v>4104</v>
      </c>
      <c r="H712" s="68"/>
    </row>
    <row r="713" spans="1:8" ht="14.25">
      <c r="A713" s="15" t="s">
        <v>1935</v>
      </c>
      <c r="B713" s="55" t="s">
        <v>1944</v>
      </c>
      <c r="C713" s="87">
        <f aca="true" t="shared" si="44" ref="C713:C776">SUM(G713*0.65)</f>
        <v>3342.9500000000003</v>
      </c>
      <c r="D713" s="87">
        <f aca="true" t="shared" si="45" ref="D713:D776">SUM(G713*0.7)</f>
        <v>3600.1</v>
      </c>
      <c r="E713" s="77">
        <f aca="true" t="shared" si="46" ref="E713:E776">SUM(G713*0.75)</f>
        <v>3857.25</v>
      </c>
      <c r="F713" s="66">
        <f aca="true" t="shared" si="47" ref="F713:F776">SUM(G713*0.8)</f>
        <v>4114.400000000001</v>
      </c>
      <c r="G713" s="69">
        <v>5143</v>
      </c>
      <c r="H713" s="68"/>
    </row>
    <row r="714" spans="1:8" ht="14.25">
      <c r="A714" s="15" t="s">
        <v>1936</v>
      </c>
      <c r="B714" s="55" t="s">
        <v>1945</v>
      </c>
      <c r="C714" s="87">
        <f t="shared" si="44"/>
        <v>3342.9500000000003</v>
      </c>
      <c r="D714" s="87">
        <f t="shared" si="45"/>
        <v>3600.1</v>
      </c>
      <c r="E714" s="77">
        <f t="shared" si="46"/>
        <v>3857.25</v>
      </c>
      <c r="F714" s="66">
        <f t="shared" si="47"/>
        <v>4114.400000000001</v>
      </c>
      <c r="G714" s="69">
        <v>5143</v>
      </c>
      <c r="H714" s="68"/>
    </row>
    <row r="715" spans="1:8" ht="14.25">
      <c r="A715" s="15" t="s">
        <v>1937</v>
      </c>
      <c r="B715" s="55" t="s">
        <v>1946</v>
      </c>
      <c r="C715" s="87">
        <f t="shared" si="44"/>
        <v>3342.9500000000003</v>
      </c>
      <c r="D715" s="87">
        <f t="shared" si="45"/>
        <v>3600.1</v>
      </c>
      <c r="E715" s="77">
        <f t="shared" si="46"/>
        <v>3857.25</v>
      </c>
      <c r="F715" s="66">
        <f t="shared" si="47"/>
        <v>4114.400000000001</v>
      </c>
      <c r="G715" s="69">
        <v>5143</v>
      </c>
      <c r="H715" s="68"/>
    </row>
    <row r="716" spans="1:8" ht="15">
      <c r="A716" s="34" t="s">
        <v>219</v>
      </c>
      <c r="B716" s="52"/>
      <c r="C716" s="87"/>
      <c r="D716" s="87"/>
      <c r="E716" s="77"/>
      <c r="F716" s="66"/>
      <c r="G716" s="70"/>
      <c r="H716" s="68"/>
    </row>
    <row r="717" spans="1:8" ht="14.25">
      <c r="A717" s="35" t="s">
        <v>826</v>
      </c>
      <c r="B717" s="52" t="s">
        <v>831</v>
      </c>
      <c r="C717" s="87">
        <f t="shared" si="44"/>
        <v>3705</v>
      </c>
      <c r="D717" s="87">
        <f t="shared" si="45"/>
        <v>3989.9999999999995</v>
      </c>
      <c r="E717" s="77">
        <f t="shared" si="46"/>
        <v>4275</v>
      </c>
      <c r="F717" s="66">
        <f t="shared" si="47"/>
        <v>4560</v>
      </c>
      <c r="G717" s="69">
        <v>5700</v>
      </c>
      <c r="H717" s="68"/>
    </row>
    <row r="718" spans="1:8" ht="14.25">
      <c r="A718" s="35" t="s">
        <v>827</v>
      </c>
      <c r="B718" s="52" t="s">
        <v>832</v>
      </c>
      <c r="C718" s="87">
        <f t="shared" si="44"/>
        <v>3705</v>
      </c>
      <c r="D718" s="87">
        <f t="shared" si="45"/>
        <v>3989.9999999999995</v>
      </c>
      <c r="E718" s="77">
        <f t="shared" si="46"/>
        <v>4275</v>
      </c>
      <c r="F718" s="66">
        <f t="shared" si="47"/>
        <v>4560</v>
      </c>
      <c r="G718" s="69">
        <v>5700</v>
      </c>
      <c r="H718" s="68"/>
    </row>
    <row r="719" spans="1:8" s="25" customFormat="1" ht="14.25">
      <c r="A719" s="35" t="s">
        <v>830</v>
      </c>
      <c r="B719" s="52" t="s">
        <v>833</v>
      </c>
      <c r="C719" s="87">
        <f t="shared" si="44"/>
        <v>3705</v>
      </c>
      <c r="D719" s="87">
        <f t="shared" si="45"/>
        <v>3989.9999999999995</v>
      </c>
      <c r="E719" s="77">
        <f t="shared" si="46"/>
        <v>4275</v>
      </c>
      <c r="F719" s="66">
        <f t="shared" si="47"/>
        <v>4560</v>
      </c>
      <c r="G719" s="69">
        <v>5700</v>
      </c>
      <c r="H719" s="68"/>
    </row>
    <row r="720" spans="1:8" s="25" customFormat="1" ht="14.25">
      <c r="A720" s="140" t="s">
        <v>1603</v>
      </c>
      <c r="B720" s="116" t="s">
        <v>1604</v>
      </c>
      <c r="C720" s="108">
        <f t="shared" si="44"/>
        <v>3120</v>
      </c>
      <c r="D720" s="108">
        <f t="shared" si="45"/>
        <v>3360</v>
      </c>
      <c r="E720" s="153">
        <f t="shared" si="46"/>
        <v>3600</v>
      </c>
      <c r="F720" s="109">
        <f t="shared" si="47"/>
        <v>3840</v>
      </c>
      <c r="G720" s="109">
        <v>4800</v>
      </c>
      <c r="H720" s="111" t="s">
        <v>1059</v>
      </c>
    </row>
    <row r="721" spans="1:8" s="25" customFormat="1" ht="14.25">
      <c r="A721" s="140" t="s">
        <v>1605</v>
      </c>
      <c r="B721" s="116" t="s">
        <v>1607</v>
      </c>
      <c r="C721" s="108">
        <f t="shared" si="44"/>
        <v>3120</v>
      </c>
      <c r="D721" s="108">
        <f t="shared" si="45"/>
        <v>3360</v>
      </c>
      <c r="E721" s="153">
        <f t="shared" si="46"/>
        <v>3600</v>
      </c>
      <c r="F721" s="109">
        <f t="shared" si="47"/>
        <v>3840</v>
      </c>
      <c r="G721" s="109">
        <v>4800</v>
      </c>
      <c r="H721" s="111" t="s">
        <v>1059</v>
      </c>
    </row>
    <row r="722" spans="1:8" s="25" customFormat="1" ht="14.25">
      <c r="A722" s="140" t="s">
        <v>1606</v>
      </c>
      <c r="B722" s="116" t="s">
        <v>1608</v>
      </c>
      <c r="C722" s="108">
        <f t="shared" si="44"/>
        <v>3120</v>
      </c>
      <c r="D722" s="108">
        <f t="shared" si="45"/>
        <v>3360</v>
      </c>
      <c r="E722" s="153">
        <f t="shared" si="46"/>
        <v>3600</v>
      </c>
      <c r="F722" s="109">
        <f t="shared" si="47"/>
        <v>3840</v>
      </c>
      <c r="G722" s="109">
        <v>4800</v>
      </c>
      <c r="H722" s="111" t="s">
        <v>1059</v>
      </c>
    </row>
    <row r="723" spans="1:8" s="25" customFormat="1" ht="15">
      <c r="A723" s="115" t="s">
        <v>1046</v>
      </c>
      <c r="B723" s="116"/>
      <c r="C723" s="108"/>
      <c r="D723" s="108"/>
      <c r="E723" s="153"/>
      <c r="F723" s="109"/>
      <c r="G723" s="117"/>
      <c r="H723" s="68"/>
    </row>
    <row r="724" spans="1:8" s="25" customFormat="1" ht="14.25">
      <c r="A724" s="118" t="s">
        <v>1048</v>
      </c>
      <c r="B724" s="116" t="s">
        <v>1047</v>
      </c>
      <c r="C724" s="108">
        <f t="shared" si="44"/>
        <v>1553.5</v>
      </c>
      <c r="D724" s="108">
        <f t="shared" si="45"/>
        <v>1673</v>
      </c>
      <c r="E724" s="153">
        <f t="shared" si="46"/>
        <v>1792.5</v>
      </c>
      <c r="F724" s="109">
        <f t="shared" si="47"/>
        <v>1912</v>
      </c>
      <c r="G724" s="117">
        <v>2390</v>
      </c>
      <c r="H724" s="111" t="s">
        <v>1059</v>
      </c>
    </row>
    <row r="725" spans="1:8" s="25" customFormat="1" ht="14.25">
      <c r="A725" s="118" t="s">
        <v>1050</v>
      </c>
      <c r="B725" s="116" t="s">
        <v>1049</v>
      </c>
      <c r="C725" s="108">
        <f t="shared" si="44"/>
        <v>1553.5</v>
      </c>
      <c r="D725" s="108">
        <f t="shared" si="45"/>
        <v>1673</v>
      </c>
      <c r="E725" s="153">
        <f t="shared" si="46"/>
        <v>1792.5</v>
      </c>
      <c r="F725" s="109">
        <f t="shared" si="47"/>
        <v>1912</v>
      </c>
      <c r="G725" s="117">
        <v>2390</v>
      </c>
      <c r="H725" s="111" t="s">
        <v>1059</v>
      </c>
    </row>
    <row r="726" spans="1:8" s="25" customFormat="1" ht="14.25">
      <c r="A726" s="118" t="s">
        <v>1051</v>
      </c>
      <c r="B726" s="116" t="s">
        <v>1052</v>
      </c>
      <c r="C726" s="108">
        <f t="shared" si="44"/>
        <v>1553.5</v>
      </c>
      <c r="D726" s="108">
        <f t="shared" si="45"/>
        <v>1673</v>
      </c>
      <c r="E726" s="153">
        <f t="shared" si="46"/>
        <v>1792.5</v>
      </c>
      <c r="F726" s="109">
        <f t="shared" si="47"/>
        <v>1912</v>
      </c>
      <c r="G726" s="117">
        <v>2390</v>
      </c>
      <c r="H726" s="111" t="s">
        <v>1059</v>
      </c>
    </row>
    <row r="727" spans="1:8" s="25" customFormat="1" ht="14.25">
      <c r="A727" s="118" t="s">
        <v>1054</v>
      </c>
      <c r="B727" s="116" t="s">
        <v>1053</v>
      </c>
      <c r="C727" s="108">
        <f t="shared" si="44"/>
        <v>1553.5</v>
      </c>
      <c r="D727" s="108">
        <f t="shared" si="45"/>
        <v>1673</v>
      </c>
      <c r="E727" s="153">
        <f t="shared" si="46"/>
        <v>1792.5</v>
      </c>
      <c r="F727" s="109">
        <f t="shared" si="47"/>
        <v>1912</v>
      </c>
      <c r="G727" s="117">
        <v>2390</v>
      </c>
      <c r="H727" s="111" t="s">
        <v>1059</v>
      </c>
    </row>
    <row r="728" spans="1:8" s="25" customFormat="1" ht="14.25">
      <c r="A728" s="118" t="s">
        <v>1055</v>
      </c>
      <c r="B728" s="116" t="s">
        <v>1057</v>
      </c>
      <c r="C728" s="108">
        <f t="shared" si="44"/>
        <v>1553.5</v>
      </c>
      <c r="D728" s="108">
        <f t="shared" si="45"/>
        <v>1673</v>
      </c>
      <c r="E728" s="153">
        <f t="shared" si="46"/>
        <v>1792.5</v>
      </c>
      <c r="F728" s="109">
        <f t="shared" si="47"/>
        <v>1912</v>
      </c>
      <c r="G728" s="117">
        <v>2390</v>
      </c>
      <c r="H728" s="111" t="s">
        <v>1059</v>
      </c>
    </row>
    <row r="729" spans="1:8" s="25" customFormat="1" ht="14.25">
      <c r="A729" s="118" t="s">
        <v>1056</v>
      </c>
      <c r="B729" s="116" t="s">
        <v>1058</v>
      </c>
      <c r="C729" s="108">
        <f t="shared" si="44"/>
        <v>1553.5</v>
      </c>
      <c r="D729" s="108">
        <f t="shared" si="45"/>
        <v>1673</v>
      </c>
      <c r="E729" s="153">
        <f t="shared" si="46"/>
        <v>1792.5</v>
      </c>
      <c r="F729" s="109">
        <f t="shared" si="47"/>
        <v>1912</v>
      </c>
      <c r="G729" s="117">
        <v>2390</v>
      </c>
      <c r="H729" s="111" t="s">
        <v>1059</v>
      </c>
    </row>
    <row r="730" spans="1:8" s="3" customFormat="1" ht="15.75">
      <c r="A730" s="45" t="s">
        <v>1609</v>
      </c>
      <c r="B730" s="54"/>
      <c r="C730" s="154"/>
      <c r="D730" s="154"/>
      <c r="E730" s="155"/>
      <c r="F730" s="156"/>
      <c r="G730" s="78"/>
      <c r="H730" s="68"/>
    </row>
    <row r="731" spans="1:8" s="3" customFormat="1" ht="15">
      <c r="A731" s="34" t="s">
        <v>1610</v>
      </c>
      <c r="B731" s="52"/>
      <c r="C731" s="87"/>
      <c r="D731" s="87"/>
      <c r="E731" s="77"/>
      <c r="F731" s="66"/>
      <c r="G731" s="70"/>
      <c r="H731" s="68"/>
    </row>
    <row r="732" spans="1:8" s="3" customFormat="1" ht="14.25">
      <c r="A732" s="33" t="s">
        <v>1614</v>
      </c>
      <c r="B732" s="52" t="s">
        <v>1622</v>
      </c>
      <c r="C732" s="87">
        <f t="shared" si="44"/>
        <v>874.25</v>
      </c>
      <c r="D732" s="87">
        <f t="shared" si="45"/>
        <v>941.4999999999999</v>
      </c>
      <c r="E732" s="77">
        <f t="shared" si="46"/>
        <v>1008.75</v>
      </c>
      <c r="F732" s="66">
        <f t="shared" si="47"/>
        <v>1076</v>
      </c>
      <c r="G732" s="69">
        <v>1345</v>
      </c>
      <c r="H732" s="68"/>
    </row>
    <row r="733" spans="1:8" s="22" customFormat="1" ht="15">
      <c r="A733" s="33" t="s">
        <v>1615</v>
      </c>
      <c r="B733" s="52" t="s">
        <v>1623</v>
      </c>
      <c r="C733" s="87">
        <f t="shared" si="44"/>
        <v>1027</v>
      </c>
      <c r="D733" s="87">
        <f t="shared" si="45"/>
        <v>1106</v>
      </c>
      <c r="E733" s="77">
        <f t="shared" si="46"/>
        <v>1185</v>
      </c>
      <c r="F733" s="66">
        <f t="shared" si="47"/>
        <v>1264</v>
      </c>
      <c r="G733" s="69">
        <v>1580</v>
      </c>
      <c r="H733" s="68"/>
    </row>
    <row r="734" spans="1:8" s="11" customFormat="1" ht="15">
      <c r="A734" s="34" t="s">
        <v>1611</v>
      </c>
      <c r="B734" s="52"/>
      <c r="C734" s="87"/>
      <c r="D734" s="87"/>
      <c r="E734" s="77"/>
      <c r="F734" s="66"/>
      <c r="G734" s="69"/>
      <c r="H734" s="68"/>
    </row>
    <row r="735" spans="1:8" ht="14.25">
      <c r="A735" s="33" t="s">
        <v>1616</v>
      </c>
      <c r="B735" s="52" t="s">
        <v>1624</v>
      </c>
      <c r="C735" s="87">
        <f t="shared" si="44"/>
        <v>984.75</v>
      </c>
      <c r="D735" s="87">
        <f t="shared" si="45"/>
        <v>1060.5</v>
      </c>
      <c r="E735" s="77">
        <f t="shared" si="46"/>
        <v>1136.25</v>
      </c>
      <c r="F735" s="66">
        <f t="shared" si="47"/>
        <v>1212</v>
      </c>
      <c r="G735" s="69">
        <v>1515</v>
      </c>
      <c r="H735" s="68"/>
    </row>
    <row r="736" spans="1:8" ht="14.25">
      <c r="A736" s="33" t="s">
        <v>1617</v>
      </c>
      <c r="B736" s="52" t="s">
        <v>1625</v>
      </c>
      <c r="C736" s="87">
        <f t="shared" si="44"/>
        <v>1072.5</v>
      </c>
      <c r="D736" s="87">
        <f t="shared" si="45"/>
        <v>1155</v>
      </c>
      <c r="E736" s="77">
        <f t="shared" si="46"/>
        <v>1237.5</v>
      </c>
      <c r="F736" s="66">
        <f t="shared" si="47"/>
        <v>1320</v>
      </c>
      <c r="G736" s="69">
        <v>1650</v>
      </c>
      <c r="H736" s="68"/>
    </row>
    <row r="737" spans="1:8" s="25" customFormat="1" ht="15">
      <c r="A737" s="19" t="s">
        <v>1612</v>
      </c>
      <c r="B737" s="50"/>
      <c r="C737" s="87"/>
      <c r="D737" s="87"/>
      <c r="E737" s="77"/>
      <c r="F737" s="66"/>
      <c r="G737" s="69"/>
      <c r="H737" s="68"/>
    </row>
    <row r="738" spans="1:8" ht="14.25">
      <c r="A738" s="33" t="s">
        <v>1618</v>
      </c>
      <c r="B738" s="52" t="s">
        <v>1626</v>
      </c>
      <c r="C738" s="87">
        <f t="shared" si="44"/>
        <v>2177.5</v>
      </c>
      <c r="D738" s="87">
        <f t="shared" si="45"/>
        <v>2345</v>
      </c>
      <c r="E738" s="77">
        <f t="shared" si="46"/>
        <v>2512.5</v>
      </c>
      <c r="F738" s="66">
        <f t="shared" si="47"/>
        <v>2680</v>
      </c>
      <c r="G738" s="69">
        <v>3350</v>
      </c>
      <c r="H738" s="68"/>
    </row>
    <row r="739" spans="1:8" ht="14.25">
      <c r="A739" s="33" t="s">
        <v>1619</v>
      </c>
      <c r="B739" s="52" t="s">
        <v>1627</v>
      </c>
      <c r="C739" s="87">
        <f t="shared" si="44"/>
        <v>2554.5</v>
      </c>
      <c r="D739" s="87">
        <f t="shared" si="45"/>
        <v>2751</v>
      </c>
      <c r="E739" s="77">
        <f t="shared" si="46"/>
        <v>2947.5</v>
      </c>
      <c r="F739" s="66">
        <f t="shared" si="47"/>
        <v>3144</v>
      </c>
      <c r="G739" s="69">
        <v>3930</v>
      </c>
      <c r="H739" s="68"/>
    </row>
    <row r="740" spans="1:8" s="8" customFormat="1" ht="15">
      <c r="A740" s="34" t="s">
        <v>1613</v>
      </c>
      <c r="B740" s="52"/>
      <c r="C740" s="87"/>
      <c r="D740" s="87"/>
      <c r="E740" s="77"/>
      <c r="F740" s="66"/>
      <c r="G740" s="69"/>
      <c r="H740" s="68"/>
    </row>
    <row r="741" spans="1:8" ht="14.25">
      <c r="A741" s="33" t="s">
        <v>1620</v>
      </c>
      <c r="B741" s="52" t="s">
        <v>1628</v>
      </c>
      <c r="C741" s="87">
        <f t="shared" si="44"/>
        <v>2619.5</v>
      </c>
      <c r="D741" s="87">
        <f t="shared" si="45"/>
        <v>2821</v>
      </c>
      <c r="E741" s="77">
        <f t="shared" si="46"/>
        <v>3022.5</v>
      </c>
      <c r="F741" s="66">
        <f t="shared" si="47"/>
        <v>3224</v>
      </c>
      <c r="G741" s="69">
        <v>4030</v>
      </c>
      <c r="H741" s="68"/>
    </row>
    <row r="742" spans="1:8" ht="14.25">
      <c r="A742" s="33" t="s">
        <v>1621</v>
      </c>
      <c r="B742" s="52" t="s">
        <v>1629</v>
      </c>
      <c r="C742" s="87">
        <f t="shared" si="44"/>
        <v>2658.5</v>
      </c>
      <c r="D742" s="87">
        <f t="shared" si="45"/>
        <v>2863</v>
      </c>
      <c r="E742" s="77">
        <f t="shared" si="46"/>
        <v>3067.5</v>
      </c>
      <c r="F742" s="66">
        <f t="shared" si="47"/>
        <v>3272</v>
      </c>
      <c r="G742" s="69">
        <v>4090</v>
      </c>
      <c r="H742" s="68"/>
    </row>
    <row r="743" spans="1:8" s="22" customFormat="1" ht="15.75">
      <c r="A743" s="46" t="s">
        <v>243</v>
      </c>
      <c r="B743" s="62"/>
      <c r="C743" s="154"/>
      <c r="D743" s="154"/>
      <c r="E743" s="155"/>
      <c r="F743" s="156"/>
      <c r="G743" s="78"/>
      <c r="H743" s="68"/>
    </row>
    <row r="744" spans="1:8" ht="15">
      <c r="A744" s="34" t="s">
        <v>244</v>
      </c>
      <c r="B744" s="63"/>
      <c r="C744" s="87"/>
      <c r="D744" s="87"/>
      <c r="E744" s="77"/>
      <c r="F744" s="66"/>
      <c r="G744" s="67"/>
      <c r="H744" s="68"/>
    </row>
    <row r="745" spans="1:8" ht="14.25">
      <c r="A745" s="36" t="s">
        <v>1964</v>
      </c>
      <c r="B745" s="55" t="s">
        <v>190</v>
      </c>
      <c r="C745" s="87">
        <f t="shared" si="44"/>
        <v>739.7</v>
      </c>
      <c r="D745" s="87">
        <f t="shared" si="45"/>
        <v>796.5999999999999</v>
      </c>
      <c r="E745" s="77">
        <f t="shared" si="46"/>
        <v>853.5</v>
      </c>
      <c r="F745" s="66">
        <f t="shared" si="47"/>
        <v>910.4000000000001</v>
      </c>
      <c r="G745" s="69">
        <v>1138</v>
      </c>
      <c r="H745" s="68"/>
    </row>
    <row r="746" spans="1:8" s="26" customFormat="1" ht="15">
      <c r="A746" s="36" t="s">
        <v>1965</v>
      </c>
      <c r="B746" s="55" t="s">
        <v>191</v>
      </c>
      <c r="C746" s="87">
        <f t="shared" si="44"/>
        <v>759.2</v>
      </c>
      <c r="D746" s="87">
        <f t="shared" si="45"/>
        <v>817.5999999999999</v>
      </c>
      <c r="E746" s="77">
        <f t="shared" si="46"/>
        <v>876</v>
      </c>
      <c r="F746" s="66">
        <f t="shared" si="47"/>
        <v>934.4000000000001</v>
      </c>
      <c r="G746" s="69">
        <v>1168</v>
      </c>
      <c r="H746" s="68"/>
    </row>
    <row r="747" spans="1:8" s="12" customFormat="1" ht="14.25">
      <c r="A747" s="36" t="s">
        <v>1966</v>
      </c>
      <c r="B747" s="55" t="s">
        <v>192</v>
      </c>
      <c r="C747" s="87">
        <f t="shared" si="44"/>
        <v>777.4</v>
      </c>
      <c r="D747" s="87">
        <f t="shared" si="45"/>
        <v>837.1999999999999</v>
      </c>
      <c r="E747" s="77">
        <f t="shared" si="46"/>
        <v>897</v>
      </c>
      <c r="F747" s="66">
        <f t="shared" si="47"/>
        <v>956.8000000000001</v>
      </c>
      <c r="G747" s="69">
        <v>1196</v>
      </c>
      <c r="H747" s="68"/>
    </row>
    <row r="748" spans="1:8" s="10" customFormat="1" ht="14.25">
      <c r="A748" s="36" t="s">
        <v>1967</v>
      </c>
      <c r="B748" s="64" t="s">
        <v>980</v>
      </c>
      <c r="C748" s="87">
        <f t="shared" si="44"/>
        <v>809.25</v>
      </c>
      <c r="D748" s="87">
        <f t="shared" si="45"/>
        <v>871.5</v>
      </c>
      <c r="E748" s="77">
        <f t="shared" si="46"/>
        <v>933.75</v>
      </c>
      <c r="F748" s="66">
        <f t="shared" si="47"/>
        <v>996</v>
      </c>
      <c r="G748" s="69">
        <v>1245</v>
      </c>
      <c r="H748" s="68"/>
    </row>
    <row r="749" spans="1:8" s="9" customFormat="1" ht="14.25">
      <c r="A749" s="36" t="s">
        <v>1968</v>
      </c>
      <c r="B749" s="64" t="s">
        <v>981</v>
      </c>
      <c r="C749" s="87">
        <f t="shared" si="44"/>
        <v>858</v>
      </c>
      <c r="D749" s="87">
        <f t="shared" si="45"/>
        <v>923.9999999999999</v>
      </c>
      <c r="E749" s="77">
        <f t="shared" si="46"/>
        <v>990</v>
      </c>
      <c r="F749" s="66">
        <f t="shared" si="47"/>
        <v>1056</v>
      </c>
      <c r="G749" s="69">
        <v>1320</v>
      </c>
      <c r="H749" s="68"/>
    </row>
    <row r="750" spans="1:8" s="9" customFormat="1" ht="14.25">
      <c r="A750" s="36" t="s">
        <v>1969</v>
      </c>
      <c r="B750" s="64" t="s">
        <v>982</v>
      </c>
      <c r="C750" s="87">
        <f t="shared" si="44"/>
        <v>925.6</v>
      </c>
      <c r="D750" s="87">
        <f t="shared" si="45"/>
        <v>996.8</v>
      </c>
      <c r="E750" s="77">
        <f t="shared" si="46"/>
        <v>1068</v>
      </c>
      <c r="F750" s="66">
        <f t="shared" si="47"/>
        <v>1139.2</v>
      </c>
      <c r="G750" s="69">
        <v>1424</v>
      </c>
      <c r="H750" s="68"/>
    </row>
    <row r="751" spans="1:8" s="10" customFormat="1" ht="15">
      <c r="A751" s="34" t="s">
        <v>245</v>
      </c>
      <c r="B751" s="63"/>
      <c r="C751" s="87"/>
      <c r="D751" s="87"/>
      <c r="E751" s="77"/>
      <c r="F751" s="66"/>
      <c r="G751" s="70"/>
      <c r="H751" s="68"/>
    </row>
    <row r="752" spans="1:8" s="10" customFormat="1" ht="14.25">
      <c r="A752" s="36" t="s">
        <v>1970</v>
      </c>
      <c r="B752" s="55" t="s">
        <v>193</v>
      </c>
      <c r="C752" s="87">
        <f t="shared" si="44"/>
        <v>1047.15</v>
      </c>
      <c r="D752" s="87">
        <f t="shared" si="45"/>
        <v>1127.6999999999998</v>
      </c>
      <c r="E752" s="77">
        <f t="shared" si="46"/>
        <v>1208.25</v>
      </c>
      <c r="F752" s="66">
        <f t="shared" si="47"/>
        <v>1288.8000000000002</v>
      </c>
      <c r="G752" s="69">
        <v>1611</v>
      </c>
      <c r="H752" s="68"/>
    </row>
    <row r="753" spans="1:8" s="10" customFormat="1" ht="14.25">
      <c r="A753" s="36" t="s">
        <v>168</v>
      </c>
      <c r="B753" s="55" t="s">
        <v>194</v>
      </c>
      <c r="C753" s="87">
        <f t="shared" si="44"/>
        <v>1129.7</v>
      </c>
      <c r="D753" s="87">
        <f t="shared" si="45"/>
        <v>1216.6</v>
      </c>
      <c r="E753" s="77">
        <f t="shared" si="46"/>
        <v>1303.5</v>
      </c>
      <c r="F753" s="66">
        <f t="shared" si="47"/>
        <v>1390.4</v>
      </c>
      <c r="G753" s="69">
        <v>1738</v>
      </c>
      <c r="H753" s="68"/>
    </row>
    <row r="754" spans="1:8" s="12" customFormat="1" ht="14.25">
      <c r="A754" s="36" t="s">
        <v>169</v>
      </c>
      <c r="B754" s="55" t="s">
        <v>195</v>
      </c>
      <c r="C754" s="87">
        <f t="shared" si="44"/>
        <v>1129.7</v>
      </c>
      <c r="D754" s="87">
        <f t="shared" si="45"/>
        <v>1216.6</v>
      </c>
      <c r="E754" s="77">
        <f t="shared" si="46"/>
        <v>1303.5</v>
      </c>
      <c r="F754" s="66">
        <f t="shared" si="47"/>
        <v>1390.4</v>
      </c>
      <c r="G754" s="69">
        <v>1738</v>
      </c>
      <c r="H754" s="68"/>
    </row>
    <row r="755" spans="1:8" s="9" customFormat="1" ht="14.25">
      <c r="A755" s="38" t="s">
        <v>170</v>
      </c>
      <c r="B755" s="55" t="s">
        <v>196</v>
      </c>
      <c r="C755" s="87">
        <f t="shared" si="44"/>
        <v>1129.7</v>
      </c>
      <c r="D755" s="87">
        <f t="shared" si="45"/>
        <v>1216.6</v>
      </c>
      <c r="E755" s="77">
        <f t="shared" si="46"/>
        <v>1303.5</v>
      </c>
      <c r="F755" s="66">
        <f t="shared" si="47"/>
        <v>1390.4</v>
      </c>
      <c r="G755" s="69">
        <v>1738</v>
      </c>
      <c r="H755" s="68"/>
    </row>
    <row r="756" spans="1:8" s="10" customFormat="1" ht="14.25">
      <c r="A756" s="36" t="s">
        <v>171</v>
      </c>
      <c r="B756" s="55" t="s">
        <v>197</v>
      </c>
      <c r="C756" s="87">
        <f t="shared" si="44"/>
        <v>1129.7</v>
      </c>
      <c r="D756" s="87">
        <f t="shared" si="45"/>
        <v>1216.6</v>
      </c>
      <c r="E756" s="77">
        <f t="shared" si="46"/>
        <v>1303.5</v>
      </c>
      <c r="F756" s="66">
        <f t="shared" si="47"/>
        <v>1390.4</v>
      </c>
      <c r="G756" s="69">
        <v>1738</v>
      </c>
      <c r="H756" s="68"/>
    </row>
    <row r="757" spans="1:8" s="10" customFormat="1" ht="14.25">
      <c r="A757" s="36" t="s">
        <v>172</v>
      </c>
      <c r="B757" s="64" t="s">
        <v>983</v>
      </c>
      <c r="C757" s="87">
        <f t="shared" si="44"/>
        <v>1073.8</v>
      </c>
      <c r="D757" s="87">
        <f t="shared" si="45"/>
        <v>1156.3999999999999</v>
      </c>
      <c r="E757" s="77">
        <f t="shared" si="46"/>
        <v>1239</v>
      </c>
      <c r="F757" s="66">
        <f t="shared" si="47"/>
        <v>1321.6000000000001</v>
      </c>
      <c r="G757" s="69">
        <v>1652</v>
      </c>
      <c r="H757" s="68"/>
    </row>
    <row r="758" spans="1:8" s="10" customFormat="1" ht="14.25">
      <c r="A758" s="36" t="s">
        <v>173</v>
      </c>
      <c r="B758" s="64" t="s">
        <v>984</v>
      </c>
      <c r="C758" s="87">
        <f t="shared" si="44"/>
        <v>1156.3500000000001</v>
      </c>
      <c r="D758" s="87">
        <f t="shared" si="45"/>
        <v>1245.3</v>
      </c>
      <c r="E758" s="77">
        <f t="shared" si="46"/>
        <v>1334.25</v>
      </c>
      <c r="F758" s="66">
        <f t="shared" si="47"/>
        <v>1423.2</v>
      </c>
      <c r="G758" s="69">
        <v>1779</v>
      </c>
      <c r="H758" s="68"/>
    </row>
    <row r="759" spans="1:8" s="10" customFormat="1" ht="14.25">
      <c r="A759" s="36" t="s">
        <v>174</v>
      </c>
      <c r="B759" s="64" t="s">
        <v>985</v>
      </c>
      <c r="C759" s="87">
        <f t="shared" si="44"/>
        <v>1156.3500000000001</v>
      </c>
      <c r="D759" s="87">
        <f t="shared" si="45"/>
        <v>1245.3</v>
      </c>
      <c r="E759" s="77">
        <f t="shared" si="46"/>
        <v>1334.25</v>
      </c>
      <c r="F759" s="66">
        <f t="shared" si="47"/>
        <v>1423.2</v>
      </c>
      <c r="G759" s="69">
        <v>1779</v>
      </c>
      <c r="H759" s="68"/>
    </row>
    <row r="760" spans="1:8" s="10" customFormat="1" ht="14.25">
      <c r="A760" s="36" t="s">
        <v>175</v>
      </c>
      <c r="B760" s="64" t="s">
        <v>986</v>
      </c>
      <c r="C760" s="87">
        <f t="shared" si="44"/>
        <v>1156.3500000000001</v>
      </c>
      <c r="D760" s="87">
        <f t="shared" si="45"/>
        <v>1245.3</v>
      </c>
      <c r="E760" s="77">
        <f t="shared" si="46"/>
        <v>1334.25</v>
      </c>
      <c r="F760" s="66">
        <f t="shared" si="47"/>
        <v>1423.2</v>
      </c>
      <c r="G760" s="69">
        <v>1779</v>
      </c>
      <c r="H760" s="68"/>
    </row>
    <row r="761" spans="1:8" s="10" customFormat="1" ht="14.25">
      <c r="A761" s="36" t="s">
        <v>176</v>
      </c>
      <c r="B761" s="64" t="s">
        <v>987</v>
      </c>
      <c r="C761" s="87">
        <f t="shared" si="44"/>
        <v>1156.3500000000001</v>
      </c>
      <c r="D761" s="87">
        <f t="shared" si="45"/>
        <v>1245.3</v>
      </c>
      <c r="E761" s="77">
        <f t="shared" si="46"/>
        <v>1334.25</v>
      </c>
      <c r="F761" s="66">
        <f t="shared" si="47"/>
        <v>1423.2</v>
      </c>
      <c r="G761" s="69">
        <v>1779</v>
      </c>
      <c r="H761" s="68"/>
    </row>
    <row r="762" spans="1:8" s="10" customFormat="1" ht="15">
      <c r="A762" s="34" t="s">
        <v>246</v>
      </c>
      <c r="B762" s="63"/>
      <c r="C762" s="87"/>
      <c r="D762" s="87"/>
      <c r="E762" s="77"/>
      <c r="F762" s="66"/>
      <c r="G762" s="70"/>
      <c r="H762" s="68"/>
    </row>
    <row r="763" spans="1:8" s="10" customFormat="1" ht="14.25">
      <c r="A763" s="36" t="s">
        <v>1163</v>
      </c>
      <c r="B763" s="55" t="s">
        <v>976</v>
      </c>
      <c r="C763" s="87">
        <f t="shared" si="44"/>
        <v>2532.4</v>
      </c>
      <c r="D763" s="87">
        <f t="shared" si="45"/>
        <v>2727.2</v>
      </c>
      <c r="E763" s="77">
        <f t="shared" si="46"/>
        <v>2922</v>
      </c>
      <c r="F763" s="66">
        <f t="shared" si="47"/>
        <v>3116.8</v>
      </c>
      <c r="G763" s="69">
        <v>3896</v>
      </c>
      <c r="H763" s="68"/>
    </row>
    <row r="764" spans="1:8" s="10" customFormat="1" ht="14.25">
      <c r="A764" s="36" t="s">
        <v>1742</v>
      </c>
      <c r="B764" s="55" t="s">
        <v>977</v>
      </c>
      <c r="C764" s="87">
        <f t="shared" si="44"/>
        <v>2532.4</v>
      </c>
      <c r="D764" s="87">
        <f t="shared" si="45"/>
        <v>2727.2</v>
      </c>
      <c r="E764" s="77">
        <f t="shared" si="46"/>
        <v>2922</v>
      </c>
      <c r="F764" s="66">
        <f t="shared" si="47"/>
        <v>3116.8</v>
      </c>
      <c r="G764" s="69">
        <v>3896</v>
      </c>
      <c r="H764" s="68"/>
    </row>
    <row r="765" spans="1:8" s="12" customFormat="1" ht="14.25">
      <c r="A765" s="36" t="s">
        <v>1743</v>
      </c>
      <c r="B765" s="55" t="s">
        <v>978</v>
      </c>
      <c r="C765" s="87">
        <f t="shared" si="44"/>
        <v>2532.4</v>
      </c>
      <c r="D765" s="87">
        <f t="shared" si="45"/>
        <v>2727.2</v>
      </c>
      <c r="E765" s="77">
        <f t="shared" si="46"/>
        <v>2922</v>
      </c>
      <c r="F765" s="66">
        <f t="shared" si="47"/>
        <v>3116.8</v>
      </c>
      <c r="G765" s="69">
        <v>3896</v>
      </c>
      <c r="H765" s="68"/>
    </row>
    <row r="766" spans="1:8" s="10" customFormat="1" ht="14.25">
      <c r="A766" s="36" t="s">
        <v>1744</v>
      </c>
      <c r="B766" s="55" t="s">
        <v>979</v>
      </c>
      <c r="C766" s="87">
        <f t="shared" si="44"/>
        <v>2532.4</v>
      </c>
      <c r="D766" s="87">
        <f t="shared" si="45"/>
        <v>2727.2</v>
      </c>
      <c r="E766" s="77">
        <f t="shared" si="46"/>
        <v>2922</v>
      </c>
      <c r="F766" s="66">
        <f t="shared" si="47"/>
        <v>3116.8</v>
      </c>
      <c r="G766" s="69">
        <v>3896</v>
      </c>
      <c r="H766" s="68"/>
    </row>
    <row r="767" spans="1:8" s="10" customFormat="1" ht="14.25">
      <c r="A767" s="36" t="s">
        <v>1745</v>
      </c>
      <c r="B767" s="64" t="s">
        <v>988</v>
      </c>
      <c r="C767" s="87">
        <f t="shared" si="44"/>
        <v>2558.4</v>
      </c>
      <c r="D767" s="87">
        <f t="shared" si="45"/>
        <v>2755.2</v>
      </c>
      <c r="E767" s="77">
        <f t="shared" si="46"/>
        <v>2952</v>
      </c>
      <c r="F767" s="66">
        <f t="shared" si="47"/>
        <v>3148.8</v>
      </c>
      <c r="G767" s="69">
        <v>3936</v>
      </c>
      <c r="H767" s="68"/>
    </row>
    <row r="768" spans="1:8" s="10" customFormat="1" ht="14.25">
      <c r="A768" s="36" t="s">
        <v>1746</v>
      </c>
      <c r="B768" s="64" t="s">
        <v>989</v>
      </c>
      <c r="C768" s="87">
        <f t="shared" si="44"/>
        <v>2558.4</v>
      </c>
      <c r="D768" s="87">
        <f t="shared" si="45"/>
        <v>2755.2</v>
      </c>
      <c r="E768" s="77">
        <f t="shared" si="46"/>
        <v>2952</v>
      </c>
      <c r="F768" s="66">
        <f t="shared" si="47"/>
        <v>3148.8</v>
      </c>
      <c r="G768" s="69">
        <v>3936</v>
      </c>
      <c r="H768" s="68"/>
    </row>
    <row r="769" spans="1:8" s="10" customFormat="1" ht="14.25">
      <c r="A769" s="36" t="s">
        <v>1747</v>
      </c>
      <c r="B769" s="64" t="s">
        <v>990</v>
      </c>
      <c r="C769" s="87">
        <f t="shared" si="44"/>
        <v>2558.4</v>
      </c>
      <c r="D769" s="87">
        <f t="shared" si="45"/>
        <v>2755.2</v>
      </c>
      <c r="E769" s="77">
        <f t="shared" si="46"/>
        <v>2952</v>
      </c>
      <c r="F769" s="66">
        <f t="shared" si="47"/>
        <v>3148.8</v>
      </c>
      <c r="G769" s="69">
        <v>3936</v>
      </c>
      <c r="H769" s="68"/>
    </row>
    <row r="770" spans="1:8" s="10" customFormat="1" ht="14.25">
      <c r="A770" s="36" t="s">
        <v>1748</v>
      </c>
      <c r="B770" s="64" t="s">
        <v>991</v>
      </c>
      <c r="C770" s="87">
        <f t="shared" si="44"/>
        <v>2558.4</v>
      </c>
      <c r="D770" s="87">
        <f t="shared" si="45"/>
        <v>2755.2</v>
      </c>
      <c r="E770" s="77">
        <f t="shared" si="46"/>
        <v>2952</v>
      </c>
      <c r="F770" s="66">
        <f t="shared" si="47"/>
        <v>3148.8</v>
      </c>
      <c r="G770" s="69">
        <v>3936</v>
      </c>
      <c r="H770" s="68"/>
    </row>
    <row r="771" spans="1:8" s="10" customFormat="1" ht="15">
      <c r="A771" s="34" t="s">
        <v>899</v>
      </c>
      <c r="B771" s="63"/>
      <c r="C771" s="87"/>
      <c r="D771" s="87"/>
      <c r="E771" s="77"/>
      <c r="F771" s="66"/>
      <c r="G771" s="70"/>
      <c r="H771" s="68"/>
    </row>
    <row r="772" spans="1:8" s="10" customFormat="1" ht="14.25">
      <c r="A772" s="36" t="s">
        <v>1749</v>
      </c>
      <c r="B772" s="64" t="s">
        <v>992</v>
      </c>
      <c r="C772" s="87">
        <f t="shared" si="44"/>
        <v>2611.7000000000003</v>
      </c>
      <c r="D772" s="87">
        <f t="shared" si="45"/>
        <v>2812.6</v>
      </c>
      <c r="E772" s="77">
        <f t="shared" si="46"/>
        <v>3013.5</v>
      </c>
      <c r="F772" s="66">
        <f t="shared" si="47"/>
        <v>3214.4</v>
      </c>
      <c r="G772" s="69">
        <v>4018</v>
      </c>
      <c r="H772" s="68"/>
    </row>
    <row r="773" spans="1:8" ht="14.25">
      <c r="A773" s="36" t="s">
        <v>1750</v>
      </c>
      <c r="B773" s="64" t="s">
        <v>993</v>
      </c>
      <c r="C773" s="87">
        <f t="shared" si="44"/>
        <v>2611.7000000000003</v>
      </c>
      <c r="D773" s="87">
        <f t="shared" si="45"/>
        <v>2812.6</v>
      </c>
      <c r="E773" s="77">
        <f t="shared" si="46"/>
        <v>3013.5</v>
      </c>
      <c r="F773" s="66">
        <f t="shared" si="47"/>
        <v>3214.4</v>
      </c>
      <c r="G773" s="69">
        <v>4018</v>
      </c>
      <c r="H773" s="68"/>
    </row>
    <row r="774" spans="1:8" s="12" customFormat="1" ht="14.25">
      <c r="A774" s="38" t="s">
        <v>1751</v>
      </c>
      <c r="B774" s="64" t="s">
        <v>994</v>
      </c>
      <c r="C774" s="87">
        <f t="shared" si="44"/>
        <v>2611.7000000000003</v>
      </c>
      <c r="D774" s="87">
        <f t="shared" si="45"/>
        <v>2812.6</v>
      </c>
      <c r="E774" s="77">
        <f t="shared" si="46"/>
        <v>3013.5</v>
      </c>
      <c r="F774" s="66">
        <f t="shared" si="47"/>
        <v>3214.4</v>
      </c>
      <c r="G774" s="69">
        <v>4018</v>
      </c>
      <c r="H774" s="68"/>
    </row>
    <row r="775" spans="1:8" ht="14.25">
      <c r="A775" s="36" t="s">
        <v>1752</v>
      </c>
      <c r="B775" s="64" t="s">
        <v>995</v>
      </c>
      <c r="C775" s="87">
        <f t="shared" si="44"/>
        <v>2611.7000000000003</v>
      </c>
      <c r="D775" s="87">
        <f t="shared" si="45"/>
        <v>2812.6</v>
      </c>
      <c r="E775" s="77">
        <f t="shared" si="46"/>
        <v>3013.5</v>
      </c>
      <c r="F775" s="66">
        <f t="shared" si="47"/>
        <v>3214.4</v>
      </c>
      <c r="G775" s="69">
        <v>4018</v>
      </c>
      <c r="H775" s="68"/>
    </row>
    <row r="776" spans="1:8" ht="14.25">
      <c r="A776" s="36" t="s">
        <v>1753</v>
      </c>
      <c r="B776" s="64" t="s">
        <v>996</v>
      </c>
      <c r="C776" s="87">
        <f t="shared" si="44"/>
        <v>2752.1</v>
      </c>
      <c r="D776" s="87">
        <f t="shared" si="45"/>
        <v>2963.7999999999997</v>
      </c>
      <c r="E776" s="77">
        <f t="shared" si="46"/>
        <v>3175.5</v>
      </c>
      <c r="F776" s="66">
        <f t="shared" si="47"/>
        <v>3387.2000000000003</v>
      </c>
      <c r="G776" s="69">
        <v>4234</v>
      </c>
      <c r="H776" s="68"/>
    </row>
    <row r="777" spans="1:8" ht="14.25">
      <c r="A777" s="36" t="s">
        <v>1754</v>
      </c>
      <c r="B777" s="64" t="s">
        <v>997</v>
      </c>
      <c r="C777" s="87">
        <f aca="true" t="shared" si="48" ref="C777:C840">SUM(G777*0.65)</f>
        <v>2752.1</v>
      </c>
      <c r="D777" s="87">
        <f aca="true" t="shared" si="49" ref="D777:D840">SUM(G777*0.7)</f>
        <v>2963.7999999999997</v>
      </c>
      <c r="E777" s="77">
        <f aca="true" t="shared" si="50" ref="E777:E840">SUM(G777*0.75)</f>
        <v>3175.5</v>
      </c>
      <c r="F777" s="66">
        <f aca="true" t="shared" si="51" ref="F777:F840">SUM(G777*0.8)</f>
        <v>3387.2000000000003</v>
      </c>
      <c r="G777" s="69">
        <v>4234</v>
      </c>
      <c r="H777" s="68"/>
    </row>
    <row r="778" spans="1:8" ht="14.25">
      <c r="A778" s="38" t="s">
        <v>1755</v>
      </c>
      <c r="B778" s="64" t="s">
        <v>998</v>
      </c>
      <c r="C778" s="87">
        <f t="shared" si="48"/>
        <v>2752.1</v>
      </c>
      <c r="D778" s="87">
        <f t="shared" si="49"/>
        <v>2963.7999999999997</v>
      </c>
      <c r="E778" s="77">
        <f t="shared" si="50"/>
        <v>3175.5</v>
      </c>
      <c r="F778" s="66">
        <f t="shared" si="51"/>
        <v>3387.2000000000003</v>
      </c>
      <c r="G778" s="69">
        <v>4234</v>
      </c>
      <c r="H778" s="68"/>
    </row>
    <row r="779" spans="1:8" ht="14.25">
      <c r="A779" s="36" t="s">
        <v>1756</v>
      </c>
      <c r="B779" s="64" t="s">
        <v>999</v>
      </c>
      <c r="C779" s="87">
        <f t="shared" si="48"/>
        <v>2752.1</v>
      </c>
      <c r="D779" s="87">
        <f t="shared" si="49"/>
        <v>2963.7999999999997</v>
      </c>
      <c r="E779" s="77">
        <f t="shared" si="50"/>
        <v>3175.5</v>
      </c>
      <c r="F779" s="66">
        <f t="shared" si="51"/>
        <v>3387.2000000000003</v>
      </c>
      <c r="G779" s="69">
        <v>4234</v>
      </c>
      <c r="H779" s="68"/>
    </row>
    <row r="780" spans="1:8" ht="15">
      <c r="A780" s="34" t="s">
        <v>247</v>
      </c>
      <c r="B780" s="63"/>
      <c r="C780" s="87"/>
      <c r="D780" s="87"/>
      <c r="E780" s="77"/>
      <c r="F780" s="66"/>
      <c r="G780" s="70"/>
      <c r="H780" s="68"/>
    </row>
    <row r="781" spans="1:8" ht="14.25">
      <c r="A781" s="36" t="s">
        <v>1757</v>
      </c>
      <c r="B781" s="55" t="s">
        <v>1000</v>
      </c>
      <c r="C781" s="87">
        <f t="shared" si="48"/>
        <v>578.5</v>
      </c>
      <c r="D781" s="87">
        <f t="shared" si="49"/>
        <v>623</v>
      </c>
      <c r="E781" s="77">
        <f t="shared" si="50"/>
        <v>667.5</v>
      </c>
      <c r="F781" s="66">
        <f t="shared" si="51"/>
        <v>712</v>
      </c>
      <c r="G781" s="69">
        <v>890</v>
      </c>
      <c r="H781" s="68"/>
    </row>
    <row r="782" spans="1:8" ht="14.25">
      <c r="A782" s="36" t="s">
        <v>1758</v>
      </c>
      <c r="B782" s="55" t="s">
        <v>1001</v>
      </c>
      <c r="C782" s="87">
        <f t="shared" si="48"/>
        <v>578.5</v>
      </c>
      <c r="D782" s="87">
        <f t="shared" si="49"/>
        <v>623</v>
      </c>
      <c r="E782" s="77">
        <f t="shared" si="50"/>
        <v>667.5</v>
      </c>
      <c r="F782" s="66">
        <f t="shared" si="51"/>
        <v>712</v>
      </c>
      <c r="G782" s="69">
        <v>890</v>
      </c>
      <c r="H782" s="68"/>
    </row>
    <row r="783" spans="1:8" s="25" customFormat="1" ht="14.25">
      <c r="A783" s="36" t="s">
        <v>1759</v>
      </c>
      <c r="B783" s="55" t="s">
        <v>1002</v>
      </c>
      <c r="C783" s="87">
        <f t="shared" si="48"/>
        <v>588.25</v>
      </c>
      <c r="D783" s="87">
        <f t="shared" si="49"/>
        <v>633.5</v>
      </c>
      <c r="E783" s="77">
        <f t="shared" si="50"/>
        <v>678.75</v>
      </c>
      <c r="F783" s="66">
        <f t="shared" si="51"/>
        <v>724</v>
      </c>
      <c r="G783" s="69">
        <v>905</v>
      </c>
      <c r="H783" s="68"/>
    </row>
    <row r="784" spans="1:8" ht="14.25">
      <c r="A784" s="36" t="s">
        <v>1760</v>
      </c>
      <c r="B784" s="55" t="s">
        <v>1003</v>
      </c>
      <c r="C784" s="87">
        <f t="shared" si="48"/>
        <v>588.25</v>
      </c>
      <c r="D784" s="87">
        <f t="shared" si="49"/>
        <v>633.5</v>
      </c>
      <c r="E784" s="77">
        <f t="shared" si="50"/>
        <v>678.75</v>
      </c>
      <c r="F784" s="66">
        <f t="shared" si="51"/>
        <v>724</v>
      </c>
      <c r="G784" s="69">
        <v>905</v>
      </c>
      <c r="H784" s="68"/>
    </row>
    <row r="785" spans="1:8" ht="15">
      <c r="A785" s="34" t="s">
        <v>248</v>
      </c>
      <c r="B785" s="63"/>
      <c r="C785" s="87"/>
      <c r="D785" s="87"/>
      <c r="E785" s="77"/>
      <c r="F785" s="66"/>
      <c r="G785" s="69"/>
      <c r="H785" s="68"/>
    </row>
    <row r="786" spans="1:8" ht="14.25">
      <c r="A786" s="39" t="s">
        <v>234</v>
      </c>
      <c r="B786" s="65" t="s">
        <v>235</v>
      </c>
      <c r="C786" s="87">
        <f t="shared" si="48"/>
        <v>162.5</v>
      </c>
      <c r="D786" s="87">
        <f t="shared" si="49"/>
        <v>175</v>
      </c>
      <c r="E786" s="77">
        <f t="shared" si="50"/>
        <v>187.5</v>
      </c>
      <c r="F786" s="66">
        <f t="shared" si="51"/>
        <v>200</v>
      </c>
      <c r="G786" s="69">
        <v>250</v>
      </c>
      <c r="H786" s="68"/>
    </row>
    <row r="787" spans="1:8" ht="14.25">
      <c r="A787" s="39" t="s">
        <v>236</v>
      </c>
      <c r="B787" s="65" t="s">
        <v>237</v>
      </c>
      <c r="C787" s="87">
        <f t="shared" si="48"/>
        <v>162.5</v>
      </c>
      <c r="D787" s="87">
        <f t="shared" si="49"/>
        <v>175</v>
      </c>
      <c r="E787" s="77">
        <f t="shared" si="50"/>
        <v>187.5</v>
      </c>
      <c r="F787" s="66">
        <f t="shared" si="51"/>
        <v>200</v>
      </c>
      <c r="G787" s="69">
        <v>250</v>
      </c>
      <c r="H787" s="68"/>
    </row>
    <row r="788" spans="1:8" s="25" customFormat="1" ht="14.25">
      <c r="A788" s="39" t="s">
        <v>238</v>
      </c>
      <c r="B788" s="65" t="s">
        <v>239</v>
      </c>
      <c r="C788" s="87">
        <f t="shared" si="48"/>
        <v>162.5</v>
      </c>
      <c r="D788" s="87">
        <f t="shared" si="49"/>
        <v>175</v>
      </c>
      <c r="E788" s="77">
        <f t="shared" si="50"/>
        <v>187.5</v>
      </c>
      <c r="F788" s="66">
        <f t="shared" si="51"/>
        <v>200</v>
      </c>
      <c r="G788" s="69">
        <v>250</v>
      </c>
      <c r="H788" s="68"/>
    </row>
    <row r="789" spans="1:8" ht="14.25">
      <c r="A789" s="39" t="s">
        <v>1761</v>
      </c>
      <c r="B789" s="65" t="s">
        <v>240</v>
      </c>
      <c r="C789" s="87">
        <f t="shared" si="48"/>
        <v>328.90000000000003</v>
      </c>
      <c r="D789" s="87">
        <f t="shared" si="49"/>
        <v>354.2</v>
      </c>
      <c r="E789" s="77">
        <f t="shared" si="50"/>
        <v>379.5</v>
      </c>
      <c r="F789" s="66">
        <f t="shared" si="51"/>
        <v>404.8</v>
      </c>
      <c r="G789" s="69">
        <v>506</v>
      </c>
      <c r="H789" s="68"/>
    </row>
    <row r="790" spans="1:8" ht="14.25">
      <c r="A790" s="39" t="s">
        <v>241</v>
      </c>
      <c r="B790" s="65" t="s">
        <v>242</v>
      </c>
      <c r="C790" s="87">
        <f t="shared" si="48"/>
        <v>451.75</v>
      </c>
      <c r="D790" s="87">
        <f t="shared" si="49"/>
        <v>486.49999999999994</v>
      </c>
      <c r="E790" s="77">
        <f t="shared" si="50"/>
        <v>521.25</v>
      </c>
      <c r="F790" s="66">
        <f t="shared" si="51"/>
        <v>556</v>
      </c>
      <c r="G790" s="69">
        <v>695</v>
      </c>
      <c r="H790" s="68"/>
    </row>
    <row r="791" spans="1:8" ht="15.75">
      <c r="A791" s="46" t="s">
        <v>1947</v>
      </c>
      <c r="B791" s="62"/>
      <c r="C791" s="154"/>
      <c r="D791" s="154"/>
      <c r="E791" s="155"/>
      <c r="F791" s="156"/>
      <c r="G791" s="78"/>
      <c r="H791" s="68"/>
    </row>
    <row r="792" spans="1:8" s="27" customFormat="1" ht="15">
      <c r="A792" s="34" t="s">
        <v>1948</v>
      </c>
      <c r="B792" s="63"/>
      <c r="C792" s="87"/>
      <c r="D792" s="87"/>
      <c r="E792" s="77"/>
      <c r="F792" s="66"/>
      <c r="G792" s="67"/>
      <c r="H792" s="68"/>
    </row>
    <row r="793" spans="1:8" ht="14.25">
      <c r="A793" s="37" t="s">
        <v>1952</v>
      </c>
      <c r="B793" s="55" t="s">
        <v>849</v>
      </c>
      <c r="C793" s="87">
        <f t="shared" si="48"/>
        <v>887.25</v>
      </c>
      <c r="D793" s="87">
        <f t="shared" si="49"/>
        <v>955.4999999999999</v>
      </c>
      <c r="E793" s="77">
        <f t="shared" si="50"/>
        <v>1023.75</v>
      </c>
      <c r="F793" s="66">
        <f t="shared" si="51"/>
        <v>1092</v>
      </c>
      <c r="G793" s="69">
        <v>1365</v>
      </c>
      <c r="H793" s="68"/>
    </row>
    <row r="794" spans="1:8" s="28" customFormat="1" ht="15">
      <c r="A794" s="37" t="s">
        <v>1955</v>
      </c>
      <c r="B794" s="55" t="s">
        <v>850</v>
      </c>
      <c r="C794" s="87">
        <f t="shared" si="48"/>
        <v>887.25</v>
      </c>
      <c r="D794" s="87">
        <f t="shared" si="49"/>
        <v>955.4999999999999</v>
      </c>
      <c r="E794" s="77">
        <f t="shared" si="50"/>
        <v>1023.75</v>
      </c>
      <c r="F794" s="66">
        <f t="shared" si="51"/>
        <v>1092</v>
      </c>
      <c r="G794" s="69">
        <v>1365</v>
      </c>
      <c r="H794" s="68"/>
    </row>
    <row r="795" spans="1:8" s="12" customFormat="1" ht="14.25">
      <c r="A795" s="37" t="s">
        <v>1956</v>
      </c>
      <c r="B795" s="55" t="s">
        <v>851</v>
      </c>
      <c r="C795" s="87">
        <f t="shared" si="48"/>
        <v>897</v>
      </c>
      <c r="D795" s="87">
        <f t="shared" si="49"/>
        <v>965.9999999999999</v>
      </c>
      <c r="E795" s="77">
        <f t="shared" si="50"/>
        <v>1035</v>
      </c>
      <c r="F795" s="66">
        <f t="shared" si="51"/>
        <v>1104</v>
      </c>
      <c r="G795" s="69">
        <v>1380</v>
      </c>
      <c r="H795" s="68"/>
    </row>
    <row r="796" spans="1:8" s="13" customFormat="1" ht="14.25">
      <c r="A796" s="37" t="s">
        <v>1953</v>
      </c>
      <c r="B796" s="55" t="s">
        <v>852</v>
      </c>
      <c r="C796" s="87">
        <f t="shared" si="48"/>
        <v>897</v>
      </c>
      <c r="D796" s="87">
        <f t="shared" si="49"/>
        <v>965.9999999999999</v>
      </c>
      <c r="E796" s="77">
        <f t="shared" si="50"/>
        <v>1035</v>
      </c>
      <c r="F796" s="66">
        <f t="shared" si="51"/>
        <v>1104</v>
      </c>
      <c r="G796" s="69">
        <v>1380</v>
      </c>
      <c r="H796" s="68"/>
    </row>
    <row r="797" spans="1:8" s="13" customFormat="1" ht="14.25">
      <c r="A797" s="37" t="s">
        <v>1954</v>
      </c>
      <c r="B797" s="55" t="s">
        <v>853</v>
      </c>
      <c r="C797" s="87">
        <f t="shared" si="48"/>
        <v>932.75</v>
      </c>
      <c r="D797" s="87">
        <f t="shared" si="49"/>
        <v>1004.4999999999999</v>
      </c>
      <c r="E797" s="77">
        <f t="shared" si="50"/>
        <v>1076.25</v>
      </c>
      <c r="F797" s="66">
        <f t="shared" si="51"/>
        <v>1148</v>
      </c>
      <c r="G797" s="69">
        <v>1435</v>
      </c>
      <c r="H797" s="68"/>
    </row>
    <row r="798" spans="1:8" s="13" customFormat="1" ht="14.25">
      <c r="A798" s="37" t="s">
        <v>1957</v>
      </c>
      <c r="B798" s="55" t="s">
        <v>854</v>
      </c>
      <c r="C798" s="87">
        <f t="shared" si="48"/>
        <v>932.75</v>
      </c>
      <c r="D798" s="87">
        <f t="shared" si="49"/>
        <v>1004.4999999999999</v>
      </c>
      <c r="E798" s="77">
        <f t="shared" si="50"/>
        <v>1076.25</v>
      </c>
      <c r="F798" s="66">
        <f t="shared" si="51"/>
        <v>1148</v>
      </c>
      <c r="G798" s="69">
        <v>1435</v>
      </c>
      <c r="H798" s="68"/>
    </row>
    <row r="799" spans="1:8" s="13" customFormat="1" ht="14.25">
      <c r="A799" s="37" t="s">
        <v>1958</v>
      </c>
      <c r="B799" s="55" t="s">
        <v>855</v>
      </c>
      <c r="C799" s="87">
        <f t="shared" si="48"/>
        <v>955.5</v>
      </c>
      <c r="D799" s="87">
        <f t="shared" si="49"/>
        <v>1029</v>
      </c>
      <c r="E799" s="77">
        <f t="shared" si="50"/>
        <v>1102.5</v>
      </c>
      <c r="F799" s="66">
        <f t="shared" si="51"/>
        <v>1176</v>
      </c>
      <c r="G799" s="69">
        <v>1470</v>
      </c>
      <c r="H799" s="68"/>
    </row>
    <row r="800" spans="1:8" s="13" customFormat="1" ht="14.25">
      <c r="A800" s="37" t="s">
        <v>1959</v>
      </c>
      <c r="B800" s="55" t="s">
        <v>856</v>
      </c>
      <c r="C800" s="87">
        <f t="shared" si="48"/>
        <v>955.5</v>
      </c>
      <c r="D800" s="87">
        <f t="shared" si="49"/>
        <v>1029</v>
      </c>
      <c r="E800" s="77">
        <f t="shared" si="50"/>
        <v>1102.5</v>
      </c>
      <c r="F800" s="66">
        <f t="shared" si="51"/>
        <v>1176</v>
      </c>
      <c r="G800" s="69">
        <v>1470</v>
      </c>
      <c r="H800" s="68"/>
    </row>
    <row r="801" spans="1:8" s="13" customFormat="1" ht="14.25">
      <c r="A801" s="37" t="s">
        <v>1960</v>
      </c>
      <c r="B801" s="55" t="s">
        <v>857</v>
      </c>
      <c r="C801" s="87">
        <f t="shared" si="48"/>
        <v>970.45</v>
      </c>
      <c r="D801" s="87">
        <f t="shared" si="49"/>
        <v>1045.1</v>
      </c>
      <c r="E801" s="77">
        <f t="shared" si="50"/>
        <v>1119.75</v>
      </c>
      <c r="F801" s="66">
        <f t="shared" si="51"/>
        <v>1194.4</v>
      </c>
      <c r="G801" s="69">
        <v>1493</v>
      </c>
      <c r="H801" s="68"/>
    </row>
    <row r="802" spans="1:8" s="13" customFormat="1" ht="14.25">
      <c r="A802" s="37" t="s">
        <v>1961</v>
      </c>
      <c r="B802" s="55" t="s">
        <v>858</v>
      </c>
      <c r="C802" s="87">
        <f t="shared" si="48"/>
        <v>970.45</v>
      </c>
      <c r="D802" s="87">
        <f t="shared" si="49"/>
        <v>1045.1</v>
      </c>
      <c r="E802" s="77">
        <f t="shared" si="50"/>
        <v>1119.75</v>
      </c>
      <c r="F802" s="66">
        <f t="shared" si="51"/>
        <v>1194.4</v>
      </c>
      <c r="G802" s="69">
        <v>1493</v>
      </c>
      <c r="H802" s="68"/>
    </row>
    <row r="803" spans="1:8" s="13" customFormat="1" ht="14.25">
      <c r="A803" s="37" t="s">
        <v>1962</v>
      </c>
      <c r="B803" s="55" t="s">
        <v>859</v>
      </c>
      <c r="C803" s="87">
        <f t="shared" si="48"/>
        <v>1002.3000000000001</v>
      </c>
      <c r="D803" s="87">
        <f t="shared" si="49"/>
        <v>1079.3999999999999</v>
      </c>
      <c r="E803" s="77">
        <f t="shared" si="50"/>
        <v>1156.5</v>
      </c>
      <c r="F803" s="66">
        <f t="shared" si="51"/>
        <v>1233.6000000000001</v>
      </c>
      <c r="G803" s="69">
        <v>1542</v>
      </c>
      <c r="H803" s="68"/>
    </row>
    <row r="804" spans="1:8" s="13" customFormat="1" ht="14.25">
      <c r="A804" s="37" t="s">
        <v>1963</v>
      </c>
      <c r="B804" s="55" t="s">
        <v>780</v>
      </c>
      <c r="C804" s="87">
        <f t="shared" si="48"/>
        <v>1002.3000000000001</v>
      </c>
      <c r="D804" s="87">
        <f t="shared" si="49"/>
        <v>1079.3999999999999</v>
      </c>
      <c r="E804" s="77">
        <f t="shared" si="50"/>
        <v>1156.5</v>
      </c>
      <c r="F804" s="66">
        <f t="shared" si="51"/>
        <v>1233.6000000000001</v>
      </c>
      <c r="G804" s="69">
        <v>1542</v>
      </c>
      <c r="H804" s="68"/>
    </row>
    <row r="805" spans="1:8" s="13" customFormat="1" ht="15">
      <c r="A805" s="34" t="s">
        <v>1949</v>
      </c>
      <c r="B805" s="63"/>
      <c r="C805" s="87"/>
      <c r="D805" s="87"/>
      <c r="E805" s="77"/>
      <c r="F805" s="66"/>
      <c r="G805" s="69"/>
      <c r="H805" s="68"/>
    </row>
    <row r="806" spans="1:8" s="13" customFormat="1" ht="14.25">
      <c r="A806" s="37" t="s">
        <v>1762</v>
      </c>
      <c r="B806" s="55" t="s">
        <v>781</v>
      </c>
      <c r="C806" s="87">
        <f t="shared" si="48"/>
        <v>1189.5</v>
      </c>
      <c r="D806" s="87">
        <f t="shared" si="49"/>
        <v>1281</v>
      </c>
      <c r="E806" s="77">
        <f t="shared" si="50"/>
        <v>1372.5</v>
      </c>
      <c r="F806" s="66">
        <f t="shared" si="51"/>
        <v>1464</v>
      </c>
      <c r="G806" s="69">
        <v>1830</v>
      </c>
      <c r="H806" s="68"/>
    </row>
    <row r="807" spans="1:8" s="13" customFormat="1" ht="14.25">
      <c r="A807" s="37" t="s">
        <v>1772</v>
      </c>
      <c r="B807" s="55" t="s">
        <v>782</v>
      </c>
      <c r="C807" s="87">
        <f t="shared" si="48"/>
        <v>1189.5</v>
      </c>
      <c r="D807" s="87">
        <f t="shared" si="49"/>
        <v>1281</v>
      </c>
      <c r="E807" s="77">
        <f t="shared" si="50"/>
        <v>1372.5</v>
      </c>
      <c r="F807" s="66">
        <f t="shared" si="51"/>
        <v>1464</v>
      </c>
      <c r="G807" s="69">
        <v>1830</v>
      </c>
      <c r="H807" s="68"/>
    </row>
    <row r="808" spans="1:8" s="12" customFormat="1" ht="14.25">
      <c r="A808" s="37" t="s">
        <v>1773</v>
      </c>
      <c r="B808" s="55" t="s">
        <v>783</v>
      </c>
      <c r="C808" s="87">
        <f t="shared" si="48"/>
        <v>1248</v>
      </c>
      <c r="D808" s="87">
        <f t="shared" si="49"/>
        <v>1344</v>
      </c>
      <c r="E808" s="77">
        <f t="shared" si="50"/>
        <v>1440</v>
      </c>
      <c r="F808" s="66">
        <f t="shared" si="51"/>
        <v>1536</v>
      </c>
      <c r="G808" s="69">
        <v>1920</v>
      </c>
      <c r="H808" s="68"/>
    </row>
    <row r="809" spans="1:8" s="13" customFormat="1" ht="14.25">
      <c r="A809" s="37" t="s">
        <v>1774</v>
      </c>
      <c r="B809" s="55" t="s">
        <v>784</v>
      </c>
      <c r="C809" s="87">
        <f t="shared" si="48"/>
        <v>1248</v>
      </c>
      <c r="D809" s="87">
        <f t="shared" si="49"/>
        <v>1344</v>
      </c>
      <c r="E809" s="77">
        <f t="shared" si="50"/>
        <v>1440</v>
      </c>
      <c r="F809" s="66">
        <f t="shared" si="51"/>
        <v>1536</v>
      </c>
      <c r="G809" s="69">
        <v>1920</v>
      </c>
      <c r="H809" s="68"/>
    </row>
    <row r="810" spans="1:8" s="13" customFormat="1" ht="14.25">
      <c r="A810" s="37" t="s">
        <v>1775</v>
      </c>
      <c r="B810" s="55" t="s">
        <v>785</v>
      </c>
      <c r="C810" s="87">
        <f t="shared" si="48"/>
        <v>1248</v>
      </c>
      <c r="D810" s="87">
        <f t="shared" si="49"/>
        <v>1344</v>
      </c>
      <c r="E810" s="77">
        <f t="shared" si="50"/>
        <v>1440</v>
      </c>
      <c r="F810" s="66">
        <f t="shared" si="51"/>
        <v>1536</v>
      </c>
      <c r="G810" s="69">
        <v>1920</v>
      </c>
      <c r="H810" s="68"/>
    </row>
    <row r="811" spans="1:8" s="13" customFormat="1" ht="14.25">
      <c r="A811" s="37" t="s">
        <v>1776</v>
      </c>
      <c r="B811" s="55" t="s">
        <v>786</v>
      </c>
      <c r="C811" s="87">
        <f t="shared" si="48"/>
        <v>1248</v>
      </c>
      <c r="D811" s="87">
        <f t="shared" si="49"/>
        <v>1344</v>
      </c>
      <c r="E811" s="77">
        <f t="shared" si="50"/>
        <v>1440</v>
      </c>
      <c r="F811" s="66">
        <f t="shared" si="51"/>
        <v>1536</v>
      </c>
      <c r="G811" s="69">
        <v>1920</v>
      </c>
      <c r="H811" s="68"/>
    </row>
    <row r="812" spans="1:8" s="13" customFormat="1" ht="14.25">
      <c r="A812" s="37" t="s">
        <v>843</v>
      </c>
      <c r="B812" s="55" t="s">
        <v>787</v>
      </c>
      <c r="C812" s="87">
        <f t="shared" si="48"/>
        <v>1267.5</v>
      </c>
      <c r="D812" s="87">
        <f t="shared" si="49"/>
        <v>1365</v>
      </c>
      <c r="E812" s="77">
        <f t="shared" si="50"/>
        <v>1462.5</v>
      </c>
      <c r="F812" s="66">
        <f t="shared" si="51"/>
        <v>1560</v>
      </c>
      <c r="G812" s="69">
        <v>1950</v>
      </c>
      <c r="H812" s="68"/>
    </row>
    <row r="813" spans="1:8" s="13" customFormat="1" ht="14.25">
      <c r="A813" s="37" t="s">
        <v>844</v>
      </c>
      <c r="B813" s="55" t="s">
        <v>788</v>
      </c>
      <c r="C813" s="87">
        <f t="shared" si="48"/>
        <v>1267.5</v>
      </c>
      <c r="D813" s="87">
        <f t="shared" si="49"/>
        <v>1365</v>
      </c>
      <c r="E813" s="77">
        <f t="shared" si="50"/>
        <v>1462.5</v>
      </c>
      <c r="F813" s="66">
        <f t="shared" si="51"/>
        <v>1560</v>
      </c>
      <c r="G813" s="69">
        <v>1950</v>
      </c>
      <c r="H813" s="68"/>
    </row>
    <row r="814" spans="1:8" s="13" customFormat="1" ht="14.25">
      <c r="A814" s="37" t="s">
        <v>845</v>
      </c>
      <c r="B814" s="55" t="s">
        <v>789</v>
      </c>
      <c r="C814" s="87">
        <f t="shared" si="48"/>
        <v>1293.5</v>
      </c>
      <c r="D814" s="87">
        <f t="shared" si="49"/>
        <v>1393</v>
      </c>
      <c r="E814" s="77">
        <f t="shared" si="50"/>
        <v>1492.5</v>
      </c>
      <c r="F814" s="66">
        <f t="shared" si="51"/>
        <v>1592</v>
      </c>
      <c r="G814" s="69">
        <v>1990</v>
      </c>
      <c r="H814" s="68"/>
    </row>
    <row r="815" spans="1:8" s="13" customFormat="1" ht="14.25">
      <c r="A815" s="37" t="s">
        <v>846</v>
      </c>
      <c r="B815" s="55" t="s">
        <v>790</v>
      </c>
      <c r="C815" s="87">
        <f t="shared" si="48"/>
        <v>1293.5</v>
      </c>
      <c r="D815" s="87">
        <f t="shared" si="49"/>
        <v>1393</v>
      </c>
      <c r="E815" s="77">
        <f t="shared" si="50"/>
        <v>1492.5</v>
      </c>
      <c r="F815" s="66">
        <f t="shared" si="51"/>
        <v>1592</v>
      </c>
      <c r="G815" s="69">
        <v>1990</v>
      </c>
      <c r="H815" s="68"/>
    </row>
    <row r="816" spans="1:8" s="13" customFormat="1" ht="14.25">
      <c r="A816" s="37" t="s">
        <v>847</v>
      </c>
      <c r="B816" s="55" t="s">
        <v>791</v>
      </c>
      <c r="C816" s="87">
        <f t="shared" si="48"/>
        <v>1293.5</v>
      </c>
      <c r="D816" s="87">
        <f t="shared" si="49"/>
        <v>1393</v>
      </c>
      <c r="E816" s="77">
        <f t="shared" si="50"/>
        <v>1492.5</v>
      </c>
      <c r="F816" s="66">
        <f t="shared" si="51"/>
        <v>1592</v>
      </c>
      <c r="G816" s="69">
        <v>1990</v>
      </c>
      <c r="H816" s="68"/>
    </row>
    <row r="817" spans="1:8" s="13" customFormat="1" ht="14.25">
      <c r="A817" s="37" t="s">
        <v>848</v>
      </c>
      <c r="B817" s="55" t="s">
        <v>792</v>
      </c>
      <c r="C817" s="87">
        <f t="shared" si="48"/>
        <v>1293.5</v>
      </c>
      <c r="D817" s="87">
        <f t="shared" si="49"/>
        <v>1393</v>
      </c>
      <c r="E817" s="77">
        <f t="shared" si="50"/>
        <v>1492.5</v>
      </c>
      <c r="F817" s="66">
        <f t="shared" si="51"/>
        <v>1592</v>
      </c>
      <c r="G817" s="69">
        <v>1990</v>
      </c>
      <c r="H817" s="68"/>
    </row>
    <row r="818" spans="1:8" s="13" customFormat="1" ht="15">
      <c r="A818" s="34" t="s">
        <v>1951</v>
      </c>
      <c r="B818" s="63"/>
      <c r="C818" s="87"/>
      <c r="D818" s="87"/>
      <c r="E818" s="77"/>
      <c r="F818" s="66"/>
      <c r="G818" s="70"/>
      <c r="H818" s="68"/>
    </row>
    <row r="819" spans="1:8" s="13" customFormat="1" ht="14.25">
      <c r="A819" s="37" t="s">
        <v>793</v>
      </c>
      <c r="B819" s="55" t="s">
        <v>801</v>
      </c>
      <c r="C819" s="87">
        <f t="shared" si="48"/>
        <v>2759.25</v>
      </c>
      <c r="D819" s="87">
        <f t="shared" si="49"/>
        <v>2971.5</v>
      </c>
      <c r="E819" s="77">
        <f t="shared" si="50"/>
        <v>3183.75</v>
      </c>
      <c r="F819" s="66">
        <f t="shared" si="51"/>
        <v>3396</v>
      </c>
      <c r="G819" s="69">
        <v>4245</v>
      </c>
      <c r="H819" s="68"/>
    </row>
    <row r="820" spans="1:8" s="13" customFormat="1" ht="14.25">
      <c r="A820" s="37" t="s">
        <v>794</v>
      </c>
      <c r="B820" s="55" t="s">
        <v>802</v>
      </c>
      <c r="C820" s="87">
        <f t="shared" si="48"/>
        <v>2759.25</v>
      </c>
      <c r="D820" s="87">
        <f t="shared" si="49"/>
        <v>2971.5</v>
      </c>
      <c r="E820" s="77">
        <f t="shared" si="50"/>
        <v>3183.75</v>
      </c>
      <c r="F820" s="66">
        <f t="shared" si="51"/>
        <v>3396</v>
      </c>
      <c r="G820" s="69">
        <v>4245</v>
      </c>
      <c r="H820" s="68"/>
    </row>
    <row r="821" spans="1:8" s="12" customFormat="1" ht="14.25">
      <c r="A821" s="37" t="s">
        <v>795</v>
      </c>
      <c r="B821" s="55" t="s">
        <v>803</v>
      </c>
      <c r="C821" s="87">
        <f t="shared" si="48"/>
        <v>2759.25</v>
      </c>
      <c r="D821" s="87">
        <f t="shared" si="49"/>
        <v>2971.5</v>
      </c>
      <c r="E821" s="77">
        <f t="shared" si="50"/>
        <v>3183.75</v>
      </c>
      <c r="F821" s="66">
        <f t="shared" si="51"/>
        <v>3396</v>
      </c>
      <c r="G821" s="69">
        <v>4245</v>
      </c>
      <c r="H821" s="68"/>
    </row>
    <row r="822" spans="1:8" s="13" customFormat="1" ht="14.25">
      <c r="A822" s="37" t="s">
        <v>796</v>
      </c>
      <c r="B822" s="55" t="s">
        <v>804</v>
      </c>
      <c r="C822" s="87">
        <f t="shared" si="48"/>
        <v>2759.25</v>
      </c>
      <c r="D822" s="87">
        <f t="shared" si="49"/>
        <v>2971.5</v>
      </c>
      <c r="E822" s="77">
        <f t="shared" si="50"/>
        <v>3183.75</v>
      </c>
      <c r="F822" s="66">
        <f t="shared" si="51"/>
        <v>3396</v>
      </c>
      <c r="G822" s="69">
        <v>4245</v>
      </c>
      <c r="H822" s="68"/>
    </row>
    <row r="823" spans="1:8" s="13" customFormat="1" ht="14.25">
      <c r="A823" s="37" t="s">
        <v>797</v>
      </c>
      <c r="B823" s="55" t="s">
        <v>805</v>
      </c>
      <c r="C823" s="87">
        <f t="shared" si="48"/>
        <v>2791.75</v>
      </c>
      <c r="D823" s="87">
        <f t="shared" si="49"/>
        <v>3006.5</v>
      </c>
      <c r="E823" s="77">
        <f t="shared" si="50"/>
        <v>3221.25</v>
      </c>
      <c r="F823" s="66">
        <f t="shared" si="51"/>
        <v>3436</v>
      </c>
      <c r="G823" s="69">
        <v>4295</v>
      </c>
      <c r="H823" s="68"/>
    </row>
    <row r="824" spans="1:8" s="13" customFormat="1" ht="14.25">
      <c r="A824" s="37" t="s">
        <v>798</v>
      </c>
      <c r="B824" s="55" t="s">
        <v>806</v>
      </c>
      <c r="C824" s="87">
        <f t="shared" si="48"/>
        <v>2791.75</v>
      </c>
      <c r="D824" s="87">
        <f t="shared" si="49"/>
        <v>3006.5</v>
      </c>
      <c r="E824" s="77">
        <f t="shared" si="50"/>
        <v>3221.25</v>
      </c>
      <c r="F824" s="66">
        <f t="shared" si="51"/>
        <v>3436</v>
      </c>
      <c r="G824" s="69">
        <v>4295</v>
      </c>
      <c r="H824" s="68"/>
    </row>
    <row r="825" spans="1:8" s="13" customFormat="1" ht="14.25">
      <c r="A825" s="37" t="s">
        <v>799</v>
      </c>
      <c r="B825" s="55" t="s">
        <v>807</v>
      </c>
      <c r="C825" s="87">
        <f t="shared" si="48"/>
        <v>2791.75</v>
      </c>
      <c r="D825" s="87">
        <f t="shared" si="49"/>
        <v>3006.5</v>
      </c>
      <c r="E825" s="77">
        <f t="shared" si="50"/>
        <v>3221.25</v>
      </c>
      <c r="F825" s="66">
        <f t="shared" si="51"/>
        <v>3436</v>
      </c>
      <c r="G825" s="69">
        <v>4295</v>
      </c>
      <c r="H825" s="68"/>
    </row>
    <row r="826" spans="1:8" s="13" customFormat="1" ht="14.25">
      <c r="A826" s="37" t="s">
        <v>800</v>
      </c>
      <c r="B826" s="55" t="s">
        <v>808</v>
      </c>
      <c r="C826" s="87">
        <f t="shared" si="48"/>
        <v>2791.75</v>
      </c>
      <c r="D826" s="87">
        <f t="shared" si="49"/>
        <v>3006.5</v>
      </c>
      <c r="E826" s="77">
        <f t="shared" si="50"/>
        <v>3221.25</v>
      </c>
      <c r="F826" s="66">
        <f t="shared" si="51"/>
        <v>3436</v>
      </c>
      <c r="G826" s="69">
        <v>4295</v>
      </c>
      <c r="H826" s="68"/>
    </row>
    <row r="827" spans="1:8" s="13" customFormat="1" ht="15">
      <c r="A827" s="34" t="s">
        <v>1950</v>
      </c>
      <c r="B827" s="63"/>
      <c r="C827" s="87"/>
      <c r="D827" s="87"/>
      <c r="E827" s="77"/>
      <c r="F827" s="66"/>
      <c r="G827" s="69"/>
      <c r="H827" s="68"/>
    </row>
    <row r="828" spans="1:8" s="13" customFormat="1" ht="14.25">
      <c r="A828" s="37" t="s">
        <v>809</v>
      </c>
      <c r="B828" s="55" t="s">
        <v>813</v>
      </c>
      <c r="C828" s="87">
        <f t="shared" si="48"/>
        <v>825.5</v>
      </c>
      <c r="D828" s="87">
        <f t="shared" si="49"/>
        <v>889</v>
      </c>
      <c r="E828" s="77">
        <f t="shared" si="50"/>
        <v>952.5</v>
      </c>
      <c r="F828" s="66">
        <f t="shared" si="51"/>
        <v>1016</v>
      </c>
      <c r="G828" s="69">
        <v>1270</v>
      </c>
      <c r="H828" s="68"/>
    </row>
    <row r="829" spans="1:8" s="13" customFormat="1" ht="14.25">
      <c r="A829" s="37" t="s">
        <v>810</v>
      </c>
      <c r="B829" s="55" t="s">
        <v>814</v>
      </c>
      <c r="C829" s="87">
        <f t="shared" si="48"/>
        <v>825.5</v>
      </c>
      <c r="D829" s="87">
        <f t="shared" si="49"/>
        <v>889</v>
      </c>
      <c r="E829" s="77">
        <f t="shared" si="50"/>
        <v>952.5</v>
      </c>
      <c r="F829" s="66">
        <f t="shared" si="51"/>
        <v>1016</v>
      </c>
      <c r="G829" s="69">
        <v>1270</v>
      </c>
      <c r="H829" s="68"/>
    </row>
    <row r="830" spans="1:8" s="25" customFormat="1" ht="14.25">
      <c r="A830" s="37" t="s">
        <v>811</v>
      </c>
      <c r="B830" s="55" t="s">
        <v>815</v>
      </c>
      <c r="C830" s="87">
        <f t="shared" si="48"/>
        <v>825.5</v>
      </c>
      <c r="D830" s="87">
        <f t="shared" si="49"/>
        <v>889</v>
      </c>
      <c r="E830" s="77">
        <f t="shared" si="50"/>
        <v>952.5</v>
      </c>
      <c r="F830" s="66">
        <f t="shared" si="51"/>
        <v>1016</v>
      </c>
      <c r="G830" s="69">
        <v>1270</v>
      </c>
      <c r="H830" s="68"/>
    </row>
    <row r="831" spans="1:8" s="13" customFormat="1" ht="14.25">
      <c r="A831" s="37" t="s">
        <v>812</v>
      </c>
      <c r="B831" s="55" t="s">
        <v>816</v>
      </c>
      <c r="C831" s="87">
        <f t="shared" si="48"/>
        <v>825.5</v>
      </c>
      <c r="D831" s="87">
        <f t="shared" si="49"/>
        <v>889</v>
      </c>
      <c r="E831" s="77">
        <f t="shared" si="50"/>
        <v>952.5</v>
      </c>
      <c r="F831" s="66">
        <f t="shared" si="51"/>
        <v>1016</v>
      </c>
      <c r="G831" s="69">
        <v>1270</v>
      </c>
      <c r="H831" s="68"/>
    </row>
    <row r="832" spans="1:8" s="13" customFormat="1" ht="15.75">
      <c r="A832" s="148" t="s">
        <v>817</v>
      </c>
      <c r="B832" s="149"/>
      <c r="C832" s="154"/>
      <c r="D832" s="154"/>
      <c r="E832" s="155"/>
      <c r="F832" s="156"/>
      <c r="G832" s="78"/>
      <c r="H832" s="68"/>
    </row>
    <row r="833" spans="1:8" s="13" customFormat="1" ht="15">
      <c r="A833" s="34" t="s">
        <v>1024</v>
      </c>
      <c r="B833" s="63"/>
      <c r="C833" s="87"/>
      <c r="D833" s="87"/>
      <c r="E833" s="77"/>
      <c r="F833" s="66"/>
      <c r="G833" s="67"/>
      <c r="H833" s="68"/>
    </row>
    <row r="834" spans="1:8" s="13" customFormat="1" ht="14.25">
      <c r="A834" s="37" t="s">
        <v>818</v>
      </c>
      <c r="B834" s="55" t="s">
        <v>699</v>
      </c>
      <c r="C834" s="87">
        <f t="shared" si="48"/>
        <v>1216.8</v>
      </c>
      <c r="D834" s="87">
        <f t="shared" si="49"/>
        <v>1310.3999999999999</v>
      </c>
      <c r="E834" s="77">
        <f t="shared" si="50"/>
        <v>1404</v>
      </c>
      <c r="F834" s="66">
        <f t="shared" si="51"/>
        <v>1497.6000000000001</v>
      </c>
      <c r="G834" s="69">
        <v>1872</v>
      </c>
      <c r="H834" s="68"/>
    </row>
    <row r="835" spans="1:8" s="13" customFormat="1" ht="14.25">
      <c r="A835" s="37" t="s">
        <v>819</v>
      </c>
      <c r="B835" s="55" t="s">
        <v>700</v>
      </c>
      <c r="C835" s="87">
        <f t="shared" si="48"/>
        <v>1216.8</v>
      </c>
      <c r="D835" s="87">
        <f t="shared" si="49"/>
        <v>1310.3999999999999</v>
      </c>
      <c r="E835" s="77">
        <f t="shared" si="50"/>
        <v>1404</v>
      </c>
      <c r="F835" s="66">
        <f t="shared" si="51"/>
        <v>1497.6000000000001</v>
      </c>
      <c r="G835" s="69">
        <v>1872</v>
      </c>
      <c r="H835" s="68"/>
    </row>
    <row r="836" spans="1:8" s="12" customFormat="1" ht="14.25">
      <c r="A836" s="37" t="s">
        <v>822</v>
      </c>
      <c r="B836" s="55" t="s">
        <v>703</v>
      </c>
      <c r="C836" s="87">
        <f t="shared" si="48"/>
        <v>1225.25</v>
      </c>
      <c r="D836" s="87">
        <f t="shared" si="49"/>
        <v>1319.5</v>
      </c>
      <c r="E836" s="77">
        <f t="shared" si="50"/>
        <v>1413.75</v>
      </c>
      <c r="F836" s="66">
        <f t="shared" si="51"/>
        <v>1508</v>
      </c>
      <c r="G836" s="69">
        <v>1885</v>
      </c>
      <c r="H836" s="68"/>
    </row>
    <row r="837" spans="1:8" s="13" customFormat="1" ht="14.25">
      <c r="A837" s="37" t="s">
        <v>823</v>
      </c>
      <c r="B837" s="55" t="s">
        <v>704</v>
      </c>
      <c r="C837" s="87">
        <f t="shared" si="48"/>
        <v>1225.25</v>
      </c>
      <c r="D837" s="87">
        <f t="shared" si="49"/>
        <v>1319.5</v>
      </c>
      <c r="E837" s="77">
        <f t="shared" si="50"/>
        <v>1413.75</v>
      </c>
      <c r="F837" s="66">
        <f t="shared" si="51"/>
        <v>1508</v>
      </c>
      <c r="G837" s="69">
        <v>1885</v>
      </c>
      <c r="H837" s="68"/>
    </row>
    <row r="838" spans="1:8" s="13" customFormat="1" ht="14.25">
      <c r="A838" s="37" t="s">
        <v>675</v>
      </c>
      <c r="B838" s="55" t="s">
        <v>709</v>
      </c>
      <c r="C838" s="87">
        <f t="shared" si="48"/>
        <v>1262.95</v>
      </c>
      <c r="D838" s="87">
        <f t="shared" si="49"/>
        <v>1360.1</v>
      </c>
      <c r="E838" s="77">
        <f t="shared" si="50"/>
        <v>1457.25</v>
      </c>
      <c r="F838" s="66">
        <f t="shared" si="51"/>
        <v>1554.4</v>
      </c>
      <c r="G838" s="69">
        <v>1943</v>
      </c>
      <c r="H838" s="68"/>
    </row>
    <row r="839" spans="1:8" s="13" customFormat="1" ht="14.25">
      <c r="A839" s="37" t="s">
        <v>676</v>
      </c>
      <c r="B839" s="55" t="s">
        <v>710</v>
      </c>
      <c r="C839" s="87">
        <f t="shared" si="48"/>
        <v>1262.95</v>
      </c>
      <c r="D839" s="87">
        <f t="shared" si="49"/>
        <v>1360.1</v>
      </c>
      <c r="E839" s="77">
        <f t="shared" si="50"/>
        <v>1457.25</v>
      </c>
      <c r="F839" s="66">
        <f t="shared" si="51"/>
        <v>1554.4</v>
      </c>
      <c r="G839" s="69">
        <v>1943</v>
      </c>
      <c r="H839" s="68"/>
    </row>
    <row r="840" spans="1:8" s="13" customFormat="1" ht="14.25">
      <c r="A840" s="37" t="s">
        <v>681</v>
      </c>
      <c r="B840" s="55" t="s">
        <v>372</v>
      </c>
      <c r="C840" s="87">
        <f t="shared" si="48"/>
        <v>1268.8</v>
      </c>
      <c r="D840" s="87">
        <f t="shared" si="49"/>
        <v>1366.3999999999999</v>
      </c>
      <c r="E840" s="77">
        <f t="shared" si="50"/>
        <v>1464</v>
      </c>
      <c r="F840" s="66">
        <f t="shared" si="51"/>
        <v>1561.6000000000001</v>
      </c>
      <c r="G840" s="69">
        <v>1952</v>
      </c>
      <c r="H840" s="68"/>
    </row>
    <row r="841" spans="1:8" s="13" customFormat="1" ht="14.25">
      <c r="A841" s="37" t="s">
        <v>682</v>
      </c>
      <c r="B841" s="55" t="s">
        <v>1006</v>
      </c>
      <c r="C841" s="87">
        <f aca="true" t="shared" si="52" ref="C841:C904">SUM(G841*0.65)</f>
        <v>1268.8</v>
      </c>
      <c r="D841" s="87">
        <f aca="true" t="shared" si="53" ref="D841:D904">SUM(G841*0.7)</f>
        <v>1366.3999999999999</v>
      </c>
      <c r="E841" s="77">
        <f aca="true" t="shared" si="54" ref="E841:E904">SUM(G841*0.75)</f>
        <v>1464</v>
      </c>
      <c r="F841" s="66">
        <f aca="true" t="shared" si="55" ref="F841:F904">SUM(G841*0.8)</f>
        <v>1561.6000000000001</v>
      </c>
      <c r="G841" s="69">
        <v>1952</v>
      </c>
      <c r="H841" s="68"/>
    </row>
    <row r="842" spans="1:8" s="13" customFormat="1" ht="14.25">
      <c r="A842" s="37" t="s">
        <v>685</v>
      </c>
      <c r="B842" s="55" t="s">
        <v>1009</v>
      </c>
      <c r="C842" s="87">
        <f t="shared" si="52"/>
        <v>1283.1000000000001</v>
      </c>
      <c r="D842" s="87">
        <f t="shared" si="53"/>
        <v>1381.8</v>
      </c>
      <c r="E842" s="77">
        <f t="shared" si="54"/>
        <v>1480.5</v>
      </c>
      <c r="F842" s="66">
        <f t="shared" si="55"/>
        <v>1579.2</v>
      </c>
      <c r="G842" s="69">
        <v>1974</v>
      </c>
      <c r="H842" s="68"/>
    </row>
    <row r="843" spans="1:8" s="13" customFormat="1" ht="14.25">
      <c r="A843" s="37" t="s">
        <v>686</v>
      </c>
      <c r="B843" s="55" t="s">
        <v>1010</v>
      </c>
      <c r="C843" s="87">
        <f t="shared" si="52"/>
        <v>1283.1000000000001</v>
      </c>
      <c r="D843" s="87">
        <f t="shared" si="53"/>
        <v>1381.8</v>
      </c>
      <c r="E843" s="77">
        <f t="shared" si="54"/>
        <v>1480.5</v>
      </c>
      <c r="F843" s="66">
        <f t="shared" si="55"/>
        <v>1579.2</v>
      </c>
      <c r="G843" s="69">
        <v>1974</v>
      </c>
      <c r="H843" s="68"/>
    </row>
    <row r="844" spans="1:8" s="13" customFormat="1" ht="14.25">
      <c r="A844" s="37" t="s">
        <v>691</v>
      </c>
      <c r="B844" s="55" t="s">
        <v>1015</v>
      </c>
      <c r="C844" s="87">
        <f t="shared" si="52"/>
        <v>1316.25</v>
      </c>
      <c r="D844" s="87">
        <f t="shared" si="53"/>
        <v>1417.5</v>
      </c>
      <c r="E844" s="77">
        <f t="shared" si="54"/>
        <v>1518.75</v>
      </c>
      <c r="F844" s="66">
        <f t="shared" si="55"/>
        <v>1620</v>
      </c>
      <c r="G844" s="69">
        <v>2025</v>
      </c>
      <c r="H844" s="68"/>
    </row>
    <row r="845" spans="1:8" s="13" customFormat="1" ht="14.25">
      <c r="A845" s="37" t="s">
        <v>692</v>
      </c>
      <c r="B845" s="55" t="s">
        <v>1016</v>
      </c>
      <c r="C845" s="87">
        <f t="shared" si="52"/>
        <v>1316.25</v>
      </c>
      <c r="D845" s="87">
        <f t="shared" si="53"/>
        <v>1417.5</v>
      </c>
      <c r="E845" s="77">
        <f t="shared" si="54"/>
        <v>1518.75</v>
      </c>
      <c r="F845" s="66">
        <f t="shared" si="55"/>
        <v>1620</v>
      </c>
      <c r="G845" s="69">
        <v>2025</v>
      </c>
      <c r="H845" s="68"/>
    </row>
    <row r="846" spans="1:8" s="13" customFormat="1" ht="15">
      <c r="A846" s="34" t="s">
        <v>1025</v>
      </c>
      <c r="B846" s="63"/>
      <c r="C846" s="87"/>
      <c r="D846" s="87"/>
      <c r="E846" s="77"/>
      <c r="F846" s="66"/>
      <c r="G846" s="69"/>
      <c r="H846" s="68"/>
    </row>
    <row r="847" spans="1:8" s="13" customFormat="1" ht="14.25">
      <c r="A847" s="37" t="s">
        <v>820</v>
      </c>
      <c r="B847" s="55" t="s">
        <v>701</v>
      </c>
      <c r="C847" s="87">
        <f t="shared" si="52"/>
        <v>1511.25</v>
      </c>
      <c r="D847" s="87">
        <f t="shared" si="53"/>
        <v>1627.5</v>
      </c>
      <c r="E847" s="77">
        <f t="shared" si="54"/>
        <v>1743.75</v>
      </c>
      <c r="F847" s="66">
        <f t="shared" si="55"/>
        <v>1860</v>
      </c>
      <c r="G847" s="69">
        <v>2325</v>
      </c>
      <c r="H847" s="68"/>
    </row>
    <row r="848" spans="1:8" s="13" customFormat="1" ht="14.25">
      <c r="A848" s="37" t="s">
        <v>821</v>
      </c>
      <c r="B848" s="55" t="s">
        <v>702</v>
      </c>
      <c r="C848" s="87">
        <f t="shared" si="52"/>
        <v>1511.25</v>
      </c>
      <c r="D848" s="87">
        <f t="shared" si="53"/>
        <v>1627.5</v>
      </c>
      <c r="E848" s="77">
        <f t="shared" si="54"/>
        <v>1743.75</v>
      </c>
      <c r="F848" s="66">
        <f t="shared" si="55"/>
        <v>1860</v>
      </c>
      <c r="G848" s="69">
        <v>2325</v>
      </c>
      <c r="H848" s="68"/>
    </row>
    <row r="849" spans="1:8" s="12" customFormat="1" ht="14.25">
      <c r="A849" s="37" t="s">
        <v>673</v>
      </c>
      <c r="B849" s="55" t="s">
        <v>707</v>
      </c>
      <c r="C849" s="87">
        <f t="shared" si="52"/>
        <v>1565.2</v>
      </c>
      <c r="D849" s="87">
        <f t="shared" si="53"/>
        <v>1685.6</v>
      </c>
      <c r="E849" s="77">
        <f t="shared" si="54"/>
        <v>1806</v>
      </c>
      <c r="F849" s="66">
        <f t="shared" si="55"/>
        <v>1926.4</v>
      </c>
      <c r="G849" s="69">
        <v>2408</v>
      </c>
      <c r="H849" s="68"/>
    </row>
    <row r="850" spans="1:8" s="13" customFormat="1" ht="14.25">
      <c r="A850" s="37" t="s">
        <v>674</v>
      </c>
      <c r="B850" s="55" t="s">
        <v>708</v>
      </c>
      <c r="C850" s="87">
        <f t="shared" si="52"/>
        <v>1565.2</v>
      </c>
      <c r="D850" s="87">
        <f t="shared" si="53"/>
        <v>1685.6</v>
      </c>
      <c r="E850" s="77">
        <f t="shared" si="54"/>
        <v>1806</v>
      </c>
      <c r="F850" s="66">
        <f t="shared" si="55"/>
        <v>1926.4</v>
      </c>
      <c r="G850" s="69">
        <v>2408</v>
      </c>
      <c r="H850" s="68"/>
    </row>
    <row r="851" spans="1:8" s="13" customFormat="1" ht="14.25">
      <c r="A851" s="37" t="s">
        <v>679</v>
      </c>
      <c r="B851" s="55" t="s">
        <v>924</v>
      </c>
      <c r="C851" s="87">
        <f t="shared" si="52"/>
        <v>1565.2</v>
      </c>
      <c r="D851" s="87">
        <f t="shared" si="53"/>
        <v>1685.6</v>
      </c>
      <c r="E851" s="77">
        <f t="shared" si="54"/>
        <v>1806</v>
      </c>
      <c r="F851" s="66">
        <f t="shared" si="55"/>
        <v>1926.4</v>
      </c>
      <c r="G851" s="69">
        <v>2408</v>
      </c>
      <c r="H851" s="68"/>
    </row>
    <row r="852" spans="1:8" s="13" customFormat="1" ht="14.25">
      <c r="A852" s="37" t="s">
        <v>680</v>
      </c>
      <c r="B852" s="55" t="s">
        <v>925</v>
      </c>
      <c r="C852" s="87">
        <f t="shared" si="52"/>
        <v>1565.2</v>
      </c>
      <c r="D852" s="87">
        <f t="shared" si="53"/>
        <v>1685.6</v>
      </c>
      <c r="E852" s="77">
        <f t="shared" si="54"/>
        <v>1806</v>
      </c>
      <c r="F852" s="66">
        <f t="shared" si="55"/>
        <v>1926.4</v>
      </c>
      <c r="G852" s="69">
        <v>2408</v>
      </c>
      <c r="H852" s="68"/>
    </row>
    <row r="853" spans="1:8" s="13" customFormat="1" ht="14.25">
      <c r="A853" s="37" t="s">
        <v>683</v>
      </c>
      <c r="B853" s="55" t="s">
        <v>1007</v>
      </c>
      <c r="C853" s="87">
        <f t="shared" si="52"/>
        <v>1534</v>
      </c>
      <c r="D853" s="87">
        <f t="shared" si="53"/>
        <v>1652</v>
      </c>
      <c r="E853" s="77">
        <f t="shared" si="54"/>
        <v>1770</v>
      </c>
      <c r="F853" s="66">
        <f t="shared" si="55"/>
        <v>1888</v>
      </c>
      <c r="G853" s="69">
        <v>2360</v>
      </c>
      <c r="H853" s="68"/>
    </row>
    <row r="854" spans="1:8" s="13" customFormat="1" ht="14.25">
      <c r="A854" s="37" t="s">
        <v>684</v>
      </c>
      <c r="B854" s="55" t="s">
        <v>1008</v>
      </c>
      <c r="C854" s="87">
        <f t="shared" si="52"/>
        <v>1534</v>
      </c>
      <c r="D854" s="87">
        <f t="shared" si="53"/>
        <v>1652</v>
      </c>
      <c r="E854" s="77">
        <f t="shared" si="54"/>
        <v>1770</v>
      </c>
      <c r="F854" s="66">
        <f t="shared" si="55"/>
        <v>1888</v>
      </c>
      <c r="G854" s="69">
        <v>2360</v>
      </c>
      <c r="H854" s="68"/>
    </row>
    <row r="855" spans="1:8" s="13" customFormat="1" ht="14.25">
      <c r="A855" s="37" t="s">
        <v>689</v>
      </c>
      <c r="B855" s="55" t="s">
        <v>1013</v>
      </c>
      <c r="C855" s="87">
        <f t="shared" si="52"/>
        <v>1587.3</v>
      </c>
      <c r="D855" s="87">
        <f t="shared" si="53"/>
        <v>1709.3999999999999</v>
      </c>
      <c r="E855" s="77">
        <f t="shared" si="54"/>
        <v>1831.5</v>
      </c>
      <c r="F855" s="66">
        <f t="shared" si="55"/>
        <v>1953.6000000000001</v>
      </c>
      <c r="G855" s="69">
        <v>2442</v>
      </c>
      <c r="H855" s="68"/>
    </row>
    <row r="856" spans="1:8" s="13" customFormat="1" ht="14.25">
      <c r="A856" s="37" t="s">
        <v>690</v>
      </c>
      <c r="B856" s="55" t="s">
        <v>1014</v>
      </c>
      <c r="C856" s="87">
        <f t="shared" si="52"/>
        <v>1587.3</v>
      </c>
      <c r="D856" s="87">
        <f t="shared" si="53"/>
        <v>1709.3999999999999</v>
      </c>
      <c r="E856" s="77">
        <f t="shared" si="54"/>
        <v>1831.5</v>
      </c>
      <c r="F856" s="66">
        <f t="shared" si="55"/>
        <v>1953.6000000000001</v>
      </c>
      <c r="G856" s="69">
        <v>2442</v>
      </c>
      <c r="H856" s="68"/>
    </row>
    <row r="857" spans="1:8" s="13" customFormat="1" ht="14.25">
      <c r="A857" s="37" t="s">
        <v>695</v>
      </c>
      <c r="B857" s="55" t="s">
        <v>1019</v>
      </c>
      <c r="C857" s="87">
        <f t="shared" si="52"/>
        <v>1587.3</v>
      </c>
      <c r="D857" s="87">
        <f t="shared" si="53"/>
        <v>1709.3999999999999</v>
      </c>
      <c r="E857" s="77">
        <f t="shared" si="54"/>
        <v>1831.5</v>
      </c>
      <c r="F857" s="66">
        <f t="shared" si="55"/>
        <v>1953.6000000000001</v>
      </c>
      <c r="G857" s="69">
        <v>2442</v>
      </c>
      <c r="H857" s="68"/>
    </row>
    <row r="858" spans="1:8" s="13" customFormat="1" ht="14.25">
      <c r="A858" s="37" t="s">
        <v>696</v>
      </c>
      <c r="B858" s="55" t="s">
        <v>1020</v>
      </c>
      <c r="C858" s="87">
        <f t="shared" si="52"/>
        <v>1587.3</v>
      </c>
      <c r="D858" s="87">
        <f t="shared" si="53"/>
        <v>1709.3999999999999</v>
      </c>
      <c r="E858" s="77">
        <f t="shared" si="54"/>
        <v>1831.5</v>
      </c>
      <c r="F858" s="66">
        <f t="shared" si="55"/>
        <v>1953.6000000000001</v>
      </c>
      <c r="G858" s="69">
        <v>2442</v>
      </c>
      <c r="H858" s="68"/>
    </row>
    <row r="859" spans="1:8" s="13" customFormat="1" ht="15">
      <c r="A859" s="34" t="s">
        <v>1026</v>
      </c>
      <c r="B859" s="63"/>
      <c r="C859" s="87">
        <f t="shared" si="52"/>
        <v>0</v>
      </c>
      <c r="D859" s="87">
        <f t="shared" si="53"/>
        <v>0</v>
      </c>
      <c r="E859" s="77">
        <f t="shared" si="54"/>
        <v>0</v>
      </c>
      <c r="F859" s="66"/>
      <c r="G859" s="69"/>
      <c r="H859" s="68"/>
    </row>
    <row r="860" spans="1:8" s="13" customFormat="1" ht="14.25">
      <c r="A860" s="37" t="s">
        <v>824</v>
      </c>
      <c r="B860" s="55" t="s">
        <v>705</v>
      </c>
      <c r="C860" s="87">
        <f t="shared" si="52"/>
        <v>2953.6</v>
      </c>
      <c r="D860" s="87">
        <f t="shared" si="53"/>
        <v>3180.7999999999997</v>
      </c>
      <c r="E860" s="77">
        <f t="shared" si="54"/>
        <v>3408</v>
      </c>
      <c r="F860" s="66">
        <f t="shared" si="55"/>
        <v>3635.2000000000003</v>
      </c>
      <c r="G860" s="69">
        <v>4544</v>
      </c>
      <c r="H860" s="68"/>
    </row>
    <row r="861" spans="1:8" s="13" customFormat="1" ht="14.25">
      <c r="A861" s="37" t="s">
        <v>825</v>
      </c>
      <c r="B861" s="55" t="s">
        <v>706</v>
      </c>
      <c r="C861" s="87">
        <f t="shared" si="52"/>
        <v>2953.6</v>
      </c>
      <c r="D861" s="87">
        <f t="shared" si="53"/>
        <v>3180.7999999999997</v>
      </c>
      <c r="E861" s="77">
        <f t="shared" si="54"/>
        <v>3408</v>
      </c>
      <c r="F861" s="66">
        <f t="shared" si="55"/>
        <v>3635.2000000000003</v>
      </c>
      <c r="G861" s="69">
        <v>4544</v>
      </c>
      <c r="H861" s="68"/>
    </row>
    <row r="862" spans="1:8" s="12" customFormat="1" ht="14.25">
      <c r="A862" s="37" t="s">
        <v>677</v>
      </c>
      <c r="B862" s="55" t="s">
        <v>922</v>
      </c>
      <c r="C862" s="87">
        <f t="shared" si="52"/>
        <v>2953.6</v>
      </c>
      <c r="D862" s="87">
        <f t="shared" si="53"/>
        <v>3180.7999999999997</v>
      </c>
      <c r="E862" s="77">
        <f t="shared" si="54"/>
        <v>3408</v>
      </c>
      <c r="F862" s="66">
        <f t="shared" si="55"/>
        <v>3635.2000000000003</v>
      </c>
      <c r="G862" s="69">
        <v>4544</v>
      </c>
      <c r="H862" s="68"/>
    </row>
    <row r="863" spans="1:8" s="13" customFormat="1" ht="14.25">
      <c r="A863" s="37" t="s">
        <v>678</v>
      </c>
      <c r="B863" s="55" t="s">
        <v>923</v>
      </c>
      <c r="C863" s="87">
        <f t="shared" si="52"/>
        <v>2953.6</v>
      </c>
      <c r="D863" s="87">
        <f t="shared" si="53"/>
        <v>3180.7999999999997</v>
      </c>
      <c r="E863" s="77">
        <f t="shared" si="54"/>
        <v>3408</v>
      </c>
      <c r="F863" s="66">
        <f t="shared" si="55"/>
        <v>3635.2000000000003</v>
      </c>
      <c r="G863" s="69">
        <v>4544</v>
      </c>
      <c r="H863" s="68"/>
    </row>
    <row r="864" spans="1:8" s="13" customFormat="1" ht="14.25">
      <c r="A864" s="37" t="s">
        <v>687</v>
      </c>
      <c r="B864" s="55" t="s">
        <v>1011</v>
      </c>
      <c r="C864" s="87">
        <f t="shared" si="52"/>
        <v>2978.9500000000003</v>
      </c>
      <c r="D864" s="87">
        <f t="shared" si="53"/>
        <v>3208.1</v>
      </c>
      <c r="E864" s="77">
        <f t="shared" si="54"/>
        <v>3437.25</v>
      </c>
      <c r="F864" s="66">
        <f t="shared" si="55"/>
        <v>3666.4</v>
      </c>
      <c r="G864" s="69">
        <v>4583</v>
      </c>
      <c r="H864" s="68"/>
    </row>
    <row r="865" spans="1:8" s="13" customFormat="1" ht="14.25">
      <c r="A865" s="37" t="s">
        <v>688</v>
      </c>
      <c r="B865" s="55" t="s">
        <v>1012</v>
      </c>
      <c r="C865" s="87">
        <f t="shared" si="52"/>
        <v>2978.9500000000003</v>
      </c>
      <c r="D865" s="87">
        <f t="shared" si="53"/>
        <v>3208.1</v>
      </c>
      <c r="E865" s="77">
        <f t="shared" si="54"/>
        <v>3437.25</v>
      </c>
      <c r="F865" s="66">
        <f t="shared" si="55"/>
        <v>3666.4</v>
      </c>
      <c r="G865" s="69">
        <v>4583</v>
      </c>
      <c r="H865" s="68"/>
    </row>
    <row r="866" spans="1:8" s="13" customFormat="1" ht="14.25">
      <c r="A866" s="37" t="s">
        <v>693</v>
      </c>
      <c r="B866" s="55" t="s">
        <v>1017</v>
      </c>
      <c r="C866" s="87">
        <f t="shared" si="52"/>
        <v>2978.9500000000003</v>
      </c>
      <c r="D866" s="87">
        <f t="shared" si="53"/>
        <v>3208.1</v>
      </c>
      <c r="E866" s="77">
        <f t="shared" si="54"/>
        <v>3437.25</v>
      </c>
      <c r="F866" s="66">
        <f t="shared" si="55"/>
        <v>3666.4</v>
      </c>
      <c r="G866" s="69">
        <v>4583</v>
      </c>
      <c r="H866" s="68"/>
    </row>
    <row r="867" spans="1:8" s="13" customFormat="1" ht="14.25">
      <c r="A867" s="37" t="s">
        <v>694</v>
      </c>
      <c r="B867" s="55" t="s">
        <v>1018</v>
      </c>
      <c r="C867" s="87">
        <f t="shared" si="52"/>
        <v>2978.9500000000003</v>
      </c>
      <c r="D867" s="87">
        <f t="shared" si="53"/>
        <v>3208.1</v>
      </c>
      <c r="E867" s="77">
        <f t="shared" si="54"/>
        <v>3437.25</v>
      </c>
      <c r="F867" s="66">
        <f t="shared" si="55"/>
        <v>3666.4</v>
      </c>
      <c r="G867" s="69">
        <v>4583</v>
      </c>
      <c r="H867" s="68"/>
    </row>
    <row r="868" spans="1:8" s="13" customFormat="1" ht="15">
      <c r="A868" s="34" t="s">
        <v>1027</v>
      </c>
      <c r="B868" s="63"/>
      <c r="C868" s="87">
        <f t="shared" si="52"/>
        <v>0</v>
      </c>
      <c r="D868" s="87">
        <f t="shared" si="53"/>
        <v>0</v>
      </c>
      <c r="E868" s="77">
        <f t="shared" si="54"/>
        <v>0</v>
      </c>
      <c r="F868" s="66"/>
      <c r="G868" s="70"/>
      <c r="H868" s="68"/>
    </row>
    <row r="869" spans="1:8" s="13" customFormat="1" ht="14.25">
      <c r="A869" s="37" t="s">
        <v>697</v>
      </c>
      <c r="B869" s="55" t="s">
        <v>1021</v>
      </c>
      <c r="C869" s="87">
        <f t="shared" si="52"/>
        <v>1095.25</v>
      </c>
      <c r="D869" s="87">
        <f t="shared" si="53"/>
        <v>1179.5</v>
      </c>
      <c r="E869" s="77">
        <f t="shared" si="54"/>
        <v>1263.75</v>
      </c>
      <c r="F869" s="66">
        <f t="shared" si="55"/>
        <v>1348</v>
      </c>
      <c r="G869" s="69">
        <v>1685</v>
      </c>
      <c r="H869" s="68"/>
    </row>
    <row r="870" spans="1:8" s="13" customFormat="1" ht="14.25">
      <c r="A870" s="37" t="s">
        <v>698</v>
      </c>
      <c r="B870" s="55" t="s">
        <v>1022</v>
      </c>
      <c r="C870" s="87">
        <f t="shared" si="52"/>
        <v>1095.25</v>
      </c>
      <c r="D870" s="87">
        <f t="shared" si="53"/>
        <v>1179.5</v>
      </c>
      <c r="E870" s="77">
        <f t="shared" si="54"/>
        <v>1263.75</v>
      </c>
      <c r="F870" s="66">
        <f t="shared" si="55"/>
        <v>1348</v>
      </c>
      <c r="G870" s="69">
        <v>1685</v>
      </c>
      <c r="H870" s="68"/>
    </row>
    <row r="871" spans="1:8" s="25" customFormat="1" ht="17.25" customHeight="1">
      <c r="A871" s="148" t="s">
        <v>1337</v>
      </c>
      <c r="B871" s="149"/>
      <c r="C871" s="154"/>
      <c r="D871" s="154"/>
      <c r="E871" s="155"/>
      <c r="F871" s="156"/>
      <c r="G871" s="78"/>
      <c r="H871" s="68"/>
    </row>
    <row r="872" spans="1:8" s="13" customFormat="1" ht="15">
      <c r="A872" s="18" t="s">
        <v>1338</v>
      </c>
      <c r="B872" s="52"/>
      <c r="C872" s="87"/>
      <c r="D872" s="87"/>
      <c r="E872" s="77"/>
      <c r="F872" s="66"/>
      <c r="G872" s="67"/>
      <c r="H872" s="68"/>
    </row>
    <row r="873" spans="1:8" s="13" customFormat="1" ht="14.25">
      <c r="A873" s="33" t="s">
        <v>1425</v>
      </c>
      <c r="B873" s="52" t="s">
        <v>1097</v>
      </c>
      <c r="C873" s="87">
        <f t="shared" si="52"/>
        <v>1834.95</v>
      </c>
      <c r="D873" s="87">
        <f t="shared" si="53"/>
        <v>1976.1</v>
      </c>
      <c r="E873" s="77">
        <f t="shared" si="54"/>
        <v>2117.25</v>
      </c>
      <c r="F873" s="66">
        <f t="shared" si="55"/>
        <v>2258.4</v>
      </c>
      <c r="G873" s="69">
        <v>2823</v>
      </c>
      <c r="H873" s="68"/>
    </row>
    <row r="874" spans="1:8" ht="14.25">
      <c r="A874" s="33" t="s">
        <v>1426</v>
      </c>
      <c r="B874" s="52" t="s">
        <v>1098</v>
      </c>
      <c r="C874" s="87">
        <f t="shared" si="52"/>
        <v>1834.95</v>
      </c>
      <c r="D874" s="87">
        <f t="shared" si="53"/>
        <v>1976.1</v>
      </c>
      <c r="E874" s="77">
        <f t="shared" si="54"/>
        <v>2117.25</v>
      </c>
      <c r="F874" s="66">
        <f t="shared" si="55"/>
        <v>2258.4</v>
      </c>
      <c r="G874" s="69">
        <v>2823</v>
      </c>
      <c r="H874" s="68"/>
    </row>
    <row r="875" spans="1:8" ht="14.25">
      <c r="A875" s="33" t="s">
        <v>1427</v>
      </c>
      <c r="B875" s="52" t="s">
        <v>1099</v>
      </c>
      <c r="C875" s="87">
        <f t="shared" si="52"/>
        <v>1834.95</v>
      </c>
      <c r="D875" s="87">
        <f t="shared" si="53"/>
        <v>1976.1</v>
      </c>
      <c r="E875" s="77">
        <f t="shared" si="54"/>
        <v>2117.25</v>
      </c>
      <c r="F875" s="66">
        <f t="shared" si="55"/>
        <v>2258.4</v>
      </c>
      <c r="G875" s="69">
        <v>2823</v>
      </c>
      <c r="H875" s="68"/>
    </row>
    <row r="876" spans="1:8" ht="14.25">
      <c r="A876" s="33" t="s">
        <v>1422</v>
      </c>
      <c r="B876" s="52" t="s">
        <v>1100</v>
      </c>
      <c r="C876" s="87">
        <f t="shared" si="52"/>
        <v>2142.4</v>
      </c>
      <c r="D876" s="87">
        <f t="shared" si="53"/>
        <v>2307.2</v>
      </c>
      <c r="E876" s="77">
        <f t="shared" si="54"/>
        <v>2472</v>
      </c>
      <c r="F876" s="66">
        <f t="shared" si="55"/>
        <v>2636.8</v>
      </c>
      <c r="G876" s="69">
        <v>3296</v>
      </c>
      <c r="H876" s="68"/>
    </row>
    <row r="877" spans="1:8" ht="14.25">
      <c r="A877" s="33" t="s">
        <v>1423</v>
      </c>
      <c r="B877" s="52" t="s">
        <v>1101</v>
      </c>
      <c r="C877" s="87">
        <f t="shared" si="52"/>
        <v>2142.4</v>
      </c>
      <c r="D877" s="87">
        <f t="shared" si="53"/>
        <v>2307.2</v>
      </c>
      <c r="E877" s="77">
        <f t="shared" si="54"/>
        <v>2472</v>
      </c>
      <c r="F877" s="66">
        <f t="shared" si="55"/>
        <v>2636.8</v>
      </c>
      <c r="G877" s="69">
        <v>3296</v>
      </c>
      <c r="H877" s="68"/>
    </row>
    <row r="878" spans="1:8" ht="14.25">
      <c r="A878" s="33" t="s">
        <v>1424</v>
      </c>
      <c r="B878" s="52" t="s">
        <v>1102</v>
      </c>
      <c r="C878" s="87">
        <f t="shared" si="52"/>
        <v>2142.4</v>
      </c>
      <c r="D878" s="87">
        <f t="shared" si="53"/>
        <v>2307.2</v>
      </c>
      <c r="E878" s="77">
        <f t="shared" si="54"/>
        <v>2472</v>
      </c>
      <c r="F878" s="66">
        <f t="shared" si="55"/>
        <v>2636.8</v>
      </c>
      <c r="G878" s="69">
        <v>3296</v>
      </c>
      <c r="H878" s="68"/>
    </row>
    <row r="879" spans="1:8" ht="14.25">
      <c r="A879" s="33" t="s">
        <v>1428</v>
      </c>
      <c r="B879" s="52" t="s">
        <v>373</v>
      </c>
      <c r="C879" s="87">
        <f t="shared" si="52"/>
        <v>2213.9</v>
      </c>
      <c r="D879" s="87">
        <f t="shared" si="53"/>
        <v>2384.2</v>
      </c>
      <c r="E879" s="77">
        <f t="shared" si="54"/>
        <v>2554.5</v>
      </c>
      <c r="F879" s="66">
        <f t="shared" si="55"/>
        <v>2724.8</v>
      </c>
      <c r="G879" s="69">
        <v>3406</v>
      </c>
      <c r="H879" s="68"/>
    </row>
    <row r="880" spans="1:8" ht="14.25">
      <c r="A880" s="33" t="s">
        <v>1429</v>
      </c>
      <c r="B880" s="52" t="s">
        <v>374</v>
      </c>
      <c r="C880" s="87">
        <f t="shared" si="52"/>
        <v>2213.9</v>
      </c>
      <c r="D880" s="87">
        <f t="shared" si="53"/>
        <v>2384.2</v>
      </c>
      <c r="E880" s="77">
        <f t="shared" si="54"/>
        <v>2554.5</v>
      </c>
      <c r="F880" s="66">
        <f t="shared" si="55"/>
        <v>2724.8</v>
      </c>
      <c r="G880" s="69">
        <v>3406</v>
      </c>
      <c r="H880" s="68"/>
    </row>
    <row r="881" spans="1:8" ht="14.25">
      <c r="A881" s="33" t="s">
        <v>1430</v>
      </c>
      <c r="B881" s="52" t="s">
        <v>375</v>
      </c>
      <c r="C881" s="87">
        <f t="shared" si="52"/>
        <v>2213.9</v>
      </c>
      <c r="D881" s="87">
        <f t="shared" si="53"/>
        <v>2384.2</v>
      </c>
      <c r="E881" s="77">
        <f t="shared" si="54"/>
        <v>2554.5</v>
      </c>
      <c r="F881" s="66">
        <f t="shared" si="55"/>
        <v>2724.8</v>
      </c>
      <c r="G881" s="69">
        <v>3406</v>
      </c>
      <c r="H881" s="68"/>
    </row>
    <row r="882" spans="1:8" ht="14.25">
      <c r="A882" s="33" t="s">
        <v>1431</v>
      </c>
      <c r="B882" s="52" t="s">
        <v>376</v>
      </c>
      <c r="C882" s="87">
        <f t="shared" si="52"/>
        <v>1853.8</v>
      </c>
      <c r="D882" s="87">
        <f t="shared" si="53"/>
        <v>1996.3999999999999</v>
      </c>
      <c r="E882" s="77">
        <f t="shared" si="54"/>
        <v>2139</v>
      </c>
      <c r="F882" s="66">
        <f t="shared" si="55"/>
        <v>2281.6</v>
      </c>
      <c r="G882" s="69">
        <v>2852</v>
      </c>
      <c r="H882" s="68"/>
    </row>
    <row r="883" spans="1:8" ht="14.25">
      <c r="A883" s="33" t="s">
        <v>1432</v>
      </c>
      <c r="B883" s="52" t="s">
        <v>377</v>
      </c>
      <c r="C883" s="87">
        <f t="shared" si="52"/>
        <v>1853.8</v>
      </c>
      <c r="D883" s="87">
        <f t="shared" si="53"/>
        <v>1996.3999999999999</v>
      </c>
      <c r="E883" s="77">
        <f t="shared" si="54"/>
        <v>2139</v>
      </c>
      <c r="F883" s="66">
        <f t="shared" si="55"/>
        <v>2281.6</v>
      </c>
      <c r="G883" s="69">
        <v>2852</v>
      </c>
      <c r="H883" s="68"/>
    </row>
    <row r="884" spans="1:8" ht="14.25">
      <c r="A884" s="33" t="s">
        <v>1433</v>
      </c>
      <c r="B884" s="52" t="s">
        <v>378</v>
      </c>
      <c r="C884" s="87">
        <f t="shared" si="52"/>
        <v>1853.8</v>
      </c>
      <c r="D884" s="87">
        <f t="shared" si="53"/>
        <v>1996.3999999999999</v>
      </c>
      <c r="E884" s="77">
        <f t="shared" si="54"/>
        <v>2139</v>
      </c>
      <c r="F884" s="66">
        <f t="shared" si="55"/>
        <v>2281.6</v>
      </c>
      <c r="G884" s="69">
        <v>2852</v>
      </c>
      <c r="H884" s="68"/>
    </row>
    <row r="885" spans="1:8" ht="14.25">
      <c r="A885" s="33" t="s">
        <v>1085</v>
      </c>
      <c r="B885" s="52" t="s">
        <v>379</v>
      </c>
      <c r="C885" s="87">
        <f t="shared" si="52"/>
        <v>2185.9500000000003</v>
      </c>
      <c r="D885" s="87">
        <f t="shared" si="53"/>
        <v>2354.1</v>
      </c>
      <c r="E885" s="77">
        <f t="shared" si="54"/>
        <v>2522.25</v>
      </c>
      <c r="F885" s="66">
        <f t="shared" si="55"/>
        <v>2690.4</v>
      </c>
      <c r="G885" s="69">
        <v>3363</v>
      </c>
      <c r="H885" s="68"/>
    </row>
    <row r="886" spans="1:8" ht="14.25">
      <c r="A886" s="33" t="s">
        <v>1086</v>
      </c>
      <c r="B886" s="52" t="s">
        <v>380</v>
      </c>
      <c r="C886" s="87">
        <f t="shared" si="52"/>
        <v>2185.9500000000003</v>
      </c>
      <c r="D886" s="87">
        <f t="shared" si="53"/>
        <v>2354.1</v>
      </c>
      <c r="E886" s="77">
        <f t="shared" si="54"/>
        <v>2522.25</v>
      </c>
      <c r="F886" s="66">
        <f t="shared" si="55"/>
        <v>2690.4</v>
      </c>
      <c r="G886" s="69">
        <v>3363</v>
      </c>
      <c r="H886" s="68"/>
    </row>
    <row r="887" spans="1:8" ht="14.25">
      <c r="A887" s="33" t="s">
        <v>1087</v>
      </c>
      <c r="B887" s="52" t="s">
        <v>381</v>
      </c>
      <c r="C887" s="87">
        <f t="shared" si="52"/>
        <v>2185.9500000000003</v>
      </c>
      <c r="D887" s="87">
        <f t="shared" si="53"/>
        <v>2354.1</v>
      </c>
      <c r="E887" s="77">
        <f t="shared" si="54"/>
        <v>2522.25</v>
      </c>
      <c r="F887" s="66">
        <f t="shared" si="55"/>
        <v>2690.4</v>
      </c>
      <c r="G887" s="69">
        <v>3363</v>
      </c>
      <c r="H887" s="68"/>
    </row>
    <row r="888" spans="1:8" ht="14.25">
      <c r="A888" s="33" t="s">
        <v>1434</v>
      </c>
      <c r="B888" s="52" t="s">
        <v>382</v>
      </c>
      <c r="C888" s="87">
        <f t="shared" si="52"/>
        <v>2260.05</v>
      </c>
      <c r="D888" s="87">
        <f t="shared" si="53"/>
        <v>2433.8999999999996</v>
      </c>
      <c r="E888" s="77">
        <f t="shared" si="54"/>
        <v>2607.75</v>
      </c>
      <c r="F888" s="66">
        <f t="shared" si="55"/>
        <v>2781.6000000000004</v>
      </c>
      <c r="G888" s="69">
        <v>3477</v>
      </c>
      <c r="H888" s="68"/>
    </row>
    <row r="889" spans="1:8" ht="14.25">
      <c r="A889" s="33" t="s">
        <v>1435</v>
      </c>
      <c r="B889" s="52" t="s">
        <v>383</v>
      </c>
      <c r="C889" s="87">
        <f t="shared" si="52"/>
        <v>2260.05</v>
      </c>
      <c r="D889" s="87">
        <f t="shared" si="53"/>
        <v>2433.8999999999996</v>
      </c>
      <c r="E889" s="77">
        <f t="shared" si="54"/>
        <v>2607.75</v>
      </c>
      <c r="F889" s="66">
        <f t="shared" si="55"/>
        <v>2781.6000000000004</v>
      </c>
      <c r="G889" s="69">
        <v>3477</v>
      </c>
      <c r="H889" s="68"/>
    </row>
    <row r="890" spans="1:8" ht="14.25">
      <c r="A890" s="33" t="s">
        <v>1084</v>
      </c>
      <c r="B890" s="52" t="s">
        <v>384</v>
      </c>
      <c r="C890" s="87">
        <f t="shared" si="52"/>
        <v>2260.05</v>
      </c>
      <c r="D890" s="87">
        <f t="shared" si="53"/>
        <v>2433.8999999999996</v>
      </c>
      <c r="E890" s="77">
        <f t="shared" si="54"/>
        <v>2607.75</v>
      </c>
      <c r="F890" s="66">
        <f t="shared" si="55"/>
        <v>2781.6000000000004</v>
      </c>
      <c r="G890" s="69">
        <v>3477</v>
      </c>
      <c r="H890" s="68"/>
    </row>
    <row r="891" spans="1:8" ht="14.25">
      <c r="A891" s="33" t="s">
        <v>1088</v>
      </c>
      <c r="B891" s="52" t="s">
        <v>385</v>
      </c>
      <c r="C891" s="87">
        <f t="shared" si="52"/>
        <v>1918.15</v>
      </c>
      <c r="D891" s="87">
        <f t="shared" si="53"/>
        <v>2065.7</v>
      </c>
      <c r="E891" s="77">
        <f t="shared" si="54"/>
        <v>2213.25</v>
      </c>
      <c r="F891" s="66">
        <f t="shared" si="55"/>
        <v>2360.8</v>
      </c>
      <c r="G891" s="69">
        <v>2951</v>
      </c>
      <c r="H891" s="68"/>
    </row>
    <row r="892" spans="1:8" ht="14.25">
      <c r="A892" s="33" t="s">
        <v>1089</v>
      </c>
      <c r="B892" s="52" t="s">
        <v>386</v>
      </c>
      <c r="C892" s="87">
        <f t="shared" si="52"/>
        <v>1918.15</v>
      </c>
      <c r="D892" s="87">
        <f t="shared" si="53"/>
        <v>2065.7</v>
      </c>
      <c r="E892" s="77">
        <f t="shared" si="54"/>
        <v>2213.25</v>
      </c>
      <c r="F892" s="66">
        <f t="shared" si="55"/>
        <v>2360.8</v>
      </c>
      <c r="G892" s="69">
        <v>2951</v>
      </c>
      <c r="H892" s="68"/>
    </row>
    <row r="893" spans="1:8" ht="14.25">
      <c r="A893" s="33" t="s">
        <v>1090</v>
      </c>
      <c r="B893" s="52" t="s">
        <v>387</v>
      </c>
      <c r="C893" s="87">
        <f t="shared" si="52"/>
        <v>1918.15</v>
      </c>
      <c r="D893" s="87">
        <f t="shared" si="53"/>
        <v>2065.7</v>
      </c>
      <c r="E893" s="77">
        <f t="shared" si="54"/>
        <v>2213.25</v>
      </c>
      <c r="F893" s="66">
        <f t="shared" si="55"/>
        <v>2360.8</v>
      </c>
      <c r="G893" s="69">
        <v>2951</v>
      </c>
      <c r="H893" s="68"/>
    </row>
    <row r="894" spans="1:8" ht="14.25">
      <c r="A894" s="33" t="s">
        <v>1094</v>
      </c>
      <c r="B894" s="52" t="s">
        <v>388</v>
      </c>
      <c r="C894" s="87">
        <f t="shared" si="52"/>
        <v>2330.25</v>
      </c>
      <c r="D894" s="87">
        <f t="shared" si="53"/>
        <v>2509.5</v>
      </c>
      <c r="E894" s="77">
        <f t="shared" si="54"/>
        <v>2688.75</v>
      </c>
      <c r="F894" s="66">
        <f t="shared" si="55"/>
        <v>2868</v>
      </c>
      <c r="G894" s="69">
        <v>3585</v>
      </c>
      <c r="H894" s="68"/>
    </row>
    <row r="895" spans="1:8" ht="14.25">
      <c r="A895" s="33" t="s">
        <v>1095</v>
      </c>
      <c r="B895" s="52" t="s">
        <v>389</v>
      </c>
      <c r="C895" s="87">
        <f t="shared" si="52"/>
        <v>2330.25</v>
      </c>
      <c r="D895" s="87">
        <f t="shared" si="53"/>
        <v>2509.5</v>
      </c>
      <c r="E895" s="77">
        <f t="shared" si="54"/>
        <v>2688.75</v>
      </c>
      <c r="F895" s="66">
        <f t="shared" si="55"/>
        <v>2868</v>
      </c>
      <c r="G895" s="69">
        <v>3585</v>
      </c>
      <c r="H895" s="68"/>
    </row>
    <row r="896" spans="1:8" ht="14.25">
      <c r="A896" s="33" t="s">
        <v>1096</v>
      </c>
      <c r="B896" s="52" t="s">
        <v>390</v>
      </c>
      <c r="C896" s="87">
        <f t="shared" si="52"/>
        <v>2330.25</v>
      </c>
      <c r="D896" s="87">
        <f t="shared" si="53"/>
        <v>2509.5</v>
      </c>
      <c r="E896" s="77">
        <f t="shared" si="54"/>
        <v>2688.75</v>
      </c>
      <c r="F896" s="66">
        <f t="shared" si="55"/>
        <v>2868</v>
      </c>
      <c r="G896" s="69">
        <v>3585</v>
      </c>
      <c r="H896" s="68"/>
    </row>
    <row r="897" spans="1:8" ht="14.25">
      <c r="A897" s="33" t="s">
        <v>1091</v>
      </c>
      <c r="B897" s="52" t="s">
        <v>391</v>
      </c>
      <c r="C897" s="87">
        <f t="shared" si="52"/>
        <v>2421.9</v>
      </c>
      <c r="D897" s="87">
        <f t="shared" si="53"/>
        <v>2608.2</v>
      </c>
      <c r="E897" s="77">
        <f t="shared" si="54"/>
        <v>2794.5</v>
      </c>
      <c r="F897" s="66">
        <f t="shared" si="55"/>
        <v>2980.8</v>
      </c>
      <c r="G897" s="69">
        <v>3726</v>
      </c>
      <c r="H897" s="68"/>
    </row>
    <row r="898" spans="1:8" ht="14.25">
      <c r="A898" s="33" t="s">
        <v>1092</v>
      </c>
      <c r="B898" s="52" t="s">
        <v>392</v>
      </c>
      <c r="C898" s="87">
        <f t="shared" si="52"/>
        <v>2421.9</v>
      </c>
      <c r="D898" s="87">
        <f t="shared" si="53"/>
        <v>2608.2</v>
      </c>
      <c r="E898" s="77">
        <f t="shared" si="54"/>
        <v>2794.5</v>
      </c>
      <c r="F898" s="66">
        <f t="shared" si="55"/>
        <v>2980.8</v>
      </c>
      <c r="G898" s="69">
        <v>3726</v>
      </c>
      <c r="H898" s="68"/>
    </row>
    <row r="899" spans="1:8" ht="14.25">
      <c r="A899" s="33" t="s">
        <v>1093</v>
      </c>
      <c r="B899" s="52" t="s">
        <v>393</v>
      </c>
      <c r="C899" s="87">
        <f t="shared" si="52"/>
        <v>2421.9</v>
      </c>
      <c r="D899" s="87">
        <f t="shared" si="53"/>
        <v>2608.2</v>
      </c>
      <c r="E899" s="77">
        <f t="shared" si="54"/>
        <v>2794.5</v>
      </c>
      <c r="F899" s="66">
        <f t="shared" si="55"/>
        <v>2980.8</v>
      </c>
      <c r="G899" s="69">
        <v>3726</v>
      </c>
      <c r="H899" s="68"/>
    </row>
    <row r="900" spans="1:8" ht="15">
      <c r="A900" s="18" t="s">
        <v>1421</v>
      </c>
      <c r="B900" s="52"/>
      <c r="C900" s="87"/>
      <c r="D900" s="87"/>
      <c r="E900" s="77"/>
      <c r="F900" s="66"/>
      <c r="G900" s="70"/>
      <c r="H900" s="68"/>
    </row>
    <row r="901" spans="1:8" ht="14.25">
      <c r="A901" s="33" t="s">
        <v>1159</v>
      </c>
      <c r="B901" s="52" t="s">
        <v>1317</v>
      </c>
      <c r="C901" s="87">
        <f t="shared" si="52"/>
        <v>1918.8</v>
      </c>
      <c r="D901" s="87">
        <f t="shared" si="53"/>
        <v>2066.4</v>
      </c>
      <c r="E901" s="77">
        <f t="shared" si="54"/>
        <v>2214</v>
      </c>
      <c r="F901" s="66">
        <f t="shared" si="55"/>
        <v>2361.6</v>
      </c>
      <c r="G901" s="69">
        <v>2952</v>
      </c>
      <c r="H901" s="68"/>
    </row>
    <row r="902" spans="1:8" ht="14.25">
      <c r="A902" s="33" t="s">
        <v>1161</v>
      </c>
      <c r="B902" s="52" t="s">
        <v>1318</v>
      </c>
      <c r="C902" s="87">
        <f t="shared" si="52"/>
        <v>1918.8</v>
      </c>
      <c r="D902" s="87">
        <f t="shared" si="53"/>
        <v>2066.4</v>
      </c>
      <c r="E902" s="77">
        <f t="shared" si="54"/>
        <v>2214</v>
      </c>
      <c r="F902" s="66">
        <f t="shared" si="55"/>
        <v>2361.6</v>
      </c>
      <c r="G902" s="69">
        <v>2952</v>
      </c>
      <c r="H902" s="68"/>
    </row>
    <row r="903" spans="1:8" ht="14.25">
      <c r="A903" s="33" t="s">
        <v>1162</v>
      </c>
      <c r="B903" s="52" t="s">
        <v>1319</v>
      </c>
      <c r="C903" s="87">
        <f t="shared" si="52"/>
        <v>1918.8</v>
      </c>
      <c r="D903" s="87">
        <f t="shared" si="53"/>
        <v>2066.4</v>
      </c>
      <c r="E903" s="77">
        <f t="shared" si="54"/>
        <v>2214</v>
      </c>
      <c r="F903" s="66">
        <f t="shared" si="55"/>
        <v>2361.6</v>
      </c>
      <c r="G903" s="69">
        <v>2952</v>
      </c>
      <c r="H903" s="68"/>
    </row>
    <row r="904" spans="1:8" ht="14.25">
      <c r="A904" s="33" t="s">
        <v>1314</v>
      </c>
      <c r="B904" s="52" t="s">
        <v>1320</v>
      </c>
      <c r="C904" s="87">
        <f t="shared" si="52"/>
        <v>2252.25</v>
      </c>
      <c r="D904" s="87">
        <f t="shared" si="53"/>
        <v>2425.5</v>
      </c>
      <c r="E904" s="77">
        <f t="shared" si="54"/>
        <v>2598.75</v>
      </c>
      <c r="F904" s="66">
        <f t="shared" si="55"/>
        <v>2772</v>
      </c>
      <c r="G904" s="69">
        <v>3465</v>
      </c>
      <c r="H904" s="68"/>
    </row>
    <row r="905" spans="1:8" ht="14.25">
      <c r="A905" s="33" t="s">
        <v>1315</v>
      </c>
      <c r="B905" s="52" t="s">
        <v>1321</v>
      </c>
      <c r="C905" s="87">
        <f aca="true" t="shared" si="56" ref="C905:C968">SUM(G905*0.65)</f>
        <v>2252.25</v>
      </c>
      <c r="D905" s="87">
        <f aca="true" t="shared" si="57" ref="D905:D968">SUM(G905*0.7)</f>
        <v>2425.5</v>
      </c>
      <c r="E905" s="77">
        <f aca="true" t="shared" si="58" ref="E905:E968">SUM(G905*0.75)</f>
        <v>2598.75</v>
      </c>
      <c r="F905" s="66">
        <f aca="true" t="shared" si="59" ref="F905:F968">SUM(G905*0.8)</f>
        <v>2772</v>
      </c>
      <c r="G905" s="69">
        <v>3465</v>
      </c>
      <c r="H905" s="68"/>
    </row>
    <row r="906" spans="1:8" ht="14.25">
      <c r="A906" s="33" t="s">
        <v>1316</v>
      </c>
      <c r="B906" s="52" t="s">
        <v>1322</v>
      </c>
      <c r="C906" s="87">
        <f t="shared" si="56"/>
        <v>2252.25</v>
      </c>
      <c r="D906" s="87">
        <f t="shared" si="57"/>
        <v>2425.5</v>
      </c>
      <c r="E906" s="77">
        <f t="shared" si="58"/>
        <v>2598.75</v>
      </c>
      <c r="F906" s="66">
        <f t="shared" si="59"/>
        <v>2772</v>
      </c>
      <c r="G906" s="69">
        <v>3465</v>
      </c>
      <c r="H906" s="68"/>
    </row>
    <row r="907" spans="1:8" ht="14.25">
      <c r="A907" s="33" t="s">
        <v>1160</v>
      </c>
      <c r="B907" s="52" t="s">
        <v>1323</v>
      </c>
      <c r="C907" s="87">
        <f t="shared" si="56"/>
        <v>2338.05</v>
      </c>
      <c r="D907" s="87">
        <f t="shared" si="57"/>
        <v>2517.8999999999996</v>
      </c>
      <c r="E907" s="77">
        <f t="shared" si="58"/>
        <v>2697.75</v>
      </c>
      <c r="F907" s="66">
        <f t="shared" si="59"/>
        <v>2877.6000000000004</v>
      </c>
      <c r="G907" s="69">
        <v>3597</v>
      </c>
      <c r="H907" s="68"/>
    </row>
    <row r="908" spans="1:8" ht="14.25">
      <c r="A908" s="33" t="s">
        <v>1312</v>
      </c>
      <c r="B908" s="52" t="s">
        <v>1324</v>
      </c>
      <c r="C908" s="87">
        <f t="shared" si="56"/>
        <v>2338.05</v>
      </c>
      <c r="D908" s="87">
        <f t="shared" si="57"/>
        <v>2517.8999999999996</v>
      </c>
      <c r="E908" s="77">
        <f t="shared" si="58"/>
        <v>2697.75</v>
      </c>
      <c r="F908" s="66">
        <f t="shared" si="59"/>
        <v>2877.6000000000004</v>
      </c>
      <c r="G908" s="69">
        <v>3597</v>
      </c>
      <c r="H908" s="68"/>
    </row>
    <row r="909" spans="1:8" ht="14.25">
      <c r="A909" s="33" t="s">
        <v>1313</v>
      </c>
      <c r="B909" s="52" t="s">
        <v>1325</v>
      </c>
      <c r="C909" s="87">
        <f t="shared" si="56"/>
        <v>2338.05</v>
      </c>
      <c r="D909" s="87">
        <f t="shared" si="57"/>
        <v>2517.8999999999996</v>
      </c>
      <c r="E909" s="77">
        <f t="shared" si="58"/>
        <v>2697.75</v>
      </c>
      <c r="F909" s="66">
        <f t="shared" si="59"/>
        <v>2877.6000000000004</v>
      </c>
      <c r="G909" s="69">
        <v>3597</v>
      </c>
      <c r="H909" s="68"/>
    </row>
    <row r="910" spans="1:8" ht="14.25">
      <c r="A910" s="33" t="s">
        <v>1326</v>
      </c>
      <c r="B910" s="52" t="s">
        <v>1335</v>
      </c>
      <c r="C910" s="87">
        <f t="shared" si="56"/>
        <v>1955.2</v>
      </c>
      <c r="D910" s="87">
        <f t="shared" si="57"/>
        <v>2105.6</v>
      </c>
      <c r="E910" s="77">
        <f t="shared" si="58"/>
        <v>2256</v>
      </c>
      <c r="F910" s="66">
        <f t="shared" si="59"/>
        <v>2406.4</v>
      </c>
      <c r="G910" s="69">
        <v>3008</v>
      </c>
      <c r="H910" s="68"/>
    </row>
    <row r="911" spans="1:8" ht="14.25">
      <c r="A911" s="33" t="s">
        <v>1327</v>
      </c>
      <c r="B911" s="52" t="s">
        <v>1336</v>
      </c>
      <c r="C911" s="87">
        <f t="shared" si="56"/>
        <v>1955.2</v>
      </c>
      <c r="D911" s="87">
        <f t="shared" si="57"/>
        <v>2105.6</v>
      </c>
      <c r="E911" s="77">
        <f t="shared" si="58"/>
        <v>2256</v>
      </c>
      <c r="F911" s="66">
        <f t="shared" si="59"/>
        <v>2406.4</v>
      </c>
      <c r="G911" s="69">
        <v>3008</v>
      </c>
      <c r="H911" s="68"/>
    </row>
    <row r="912" spans="1:8" ht="14.25">
      <c r="A912" s="33" t="s">
        <v>1328</v>
      </c>
      <c r="B912" s="52" t="s">
        <v>1178</v>
      </c>
      <c r="C912" s="87">
        <f t="shared" si="56"/>
        <v>1955.2</v>
      </c>
      <c r="D912" s="87">
        <f t="shared" si="57"/>
        <v>2105.6</v>
      </c>
      <c r="E912" s="77">
        <f t="shared" si="58"/>
        <v>2256</v>
      </c>
      <c r="F912" s="66">
        <f t="shared" si="59"/>
        <v>2406.4</v>
      </c>
      <c r="G912" s="69">
        <v>3008</v>
      </c>
      <c r="H912" s="68"/>
    </row>
    <row r="913" spans="1:8" ht="14.25">
      <c r="A913" s="33" t="s">
        <v>1329</v>
      </c>
      <c r="B913" s="52" t="s">
        <v>1179</v>
      </c>
      <c r="C913" s="87">
        <f t="shared" si="56"/>
        <v>2304.9</v>
      </c>
      <c r="D913" s="87">
        <f t="shared" si="57"/>
        <v>2482.2</v>
      </c>
      <c r="E913" s="77">
        <f t="shared" si="58"/>
        <v>2659.5</v>
      </c>
      <c r="F913" s="66">
        <f t="shared" si="59"/>
        <v>2836.8</v>
      </c>
      <c r="G913" s="69">
        <v>3546</v>
      </c>
      <c r="H913" s="68"/>
    </row>
    <row r="914" spans="1:8" ht="14.25">
      <c r="A914" s="33" t="s">
        <v>1330</v>
      </c>
      <c r="B914" s="52" t="s">
        <v>1180</v>
      </c>
      <c r="C914" s="87">
        <f t="shared" si="56"/>
        <v>2304.9</v>
      </c>
      <c r="D914" s="87">
        <f t="shared" si="57"/>
        <v>2482.2</v>
      </c>
      <c r="E914" s="77">
        <f t="shared" si="58"/>
        <v>2659.5</v>
      </c>
      <c r="F914" s="66">
        <f t="shared" si="59"/>
        <v>2836.8</v>
      </c>
      <c r="G914" s="69">
        <v>3546</v>
      </c>
      <c r="H914" s="68"/>
    </row>
    <row r="915" spans="1:8" ht="14.25">
      <c r="A915" s="33" t="s">
        <v>1331</v>
      </c>
      <c r="B915" s="52" t="s">
        <v>1181</v>
      </c>
      <c r="C915" s="87">
        <f t="shared" si="56"/>
        <v>2304.9</v>
      </c>
      <c r="D915" s="87">
        <f t="shared" si="57"/>
        <v>2482.2</v>
      </c>
      <c r="E915" s="77">
        <f t="shared" si="58"/>
        <v>2659.5</v>
      </c>
      <c r="F915" s="66">
        <f t="shared" si="59"/>
        <v>2836.8</v>
      </c>
      <c r="G915" s="69">
        <v>3546</v>
      </c>
      <c r="H915" s="68"/>
    </row>
    <row r="916" spans="1:8" ht="14.25">
      <c r="A916" s="33" t="s">
        <v>1332</v>
      </c>
      <c r="B916" s="52" t="s">
        <v>1182</v>
      </c>
      <c r="C916" s="87">
        <f t="shared" si="56"/>
        <v>2434.9</v>
      </c>
      <c r="D916" s="87">
        <f t="shared" si="57"/>
        <v>2622.2</v>
      </c>
      <c r="E916" s="77">
        <f t="shared" si="58"/>
        <v>2809.5</v>
      </c>
      <c r="F916" s="66">
        <f t="shared" si="59"/>
        <v>2996.8</v>
      </c>
      <c r="G916" s="69">
        <v>3746</v>
      </c>
      <c r="H916" s="68"/>
    </row>
    <row r="917" spans="1:8" ht="14.25">
      <c r="A917" s="33" t="s">
        <v>1333</v>
      </c>
      <c r="B917" s="52" t="s">
        <v>1183</v>
      </c>
      <c r="C917" s="87">
        <f t="shared" si="56"/>
        <v>2434.9</v>
      </c>
      <c r="D917" s="87">
        <f t="shared" si="57"/>
        <v>2622.2</v>
      </c>
      <c r="E917" s="77">
        <f t="shared" si="58"/>
        <v>2809.5</v>
      </c>
      <c r="F917" s="66">
        <f t="shared" si="59"/>
        <v>2996.8</v>
      </c>
      <c r="G917" s="69">
        <v>3746</v>
      </c>
      <c r="H917" s="68"/>
    </row>
    <row r="918" spans="1:8" ht="14.25">
      <c r="A918" s="33" t="s">
        <v>1334</v>
      </c>
      <c r="B918" s="52" t="s">
        <v>1184</v>
      </c>
      <c r="C918" s="87">
        <f t="shared" si="56"/>
        <v>2434.9</v>
      </c>
      <c r="D918" s="87">
        <f t="shared" si="57"/>
        <v>2622.2</v>
      </c>
      <c r="E918" s="77">
        <f t="shared" si="58"/>
        <v>2809.5</v>
      </c>
      <c r="F918" s="66">
        <f t="shared" si="59"/>
        <v>2996.8</v>
      </c>
      <c r="G918" s="69">
        <v>3746</v>
      </c>
      <c r="H918" s="68"/>
    </row>
    <row r="919" spans="1:8" ht="14.25">
      <c r="A919" s="33" t="s">
        <v>1185</v>
      </c>
      <c r="B919" s="52" t="s">
        <v>1478</v>
      </c>
      <c r="C919" s="87">
        <f t="shared" si="56"/>
        <v>2083.9</v>
      </c>
      <c r="D919" s="87">
        <f t="shared" si="57"/>
        <v>2244.2</v>
      </c>
      <c r="E919" s="77">
        <f t="shared" si="58"/>
        <v>2404.5</v>
      </c>
      <c r="F919" s="66">
        <f t="shared" si="59"/>
        <v>2564.8</v>
      </c>
      <c r="G919" s="69">
        <v>3206</v>
      </c>
      <c r="H919" s="68"/>
    </row>
    <row r="920" spans="1:8" ht="14.25">
      <c r="A920" s="33" t="s">
        <v>1186</v>
      </c>
      <c r="B920" s="52" t="s">
        <v>1479</v>
      </c>
      <c r="C920" s="87">
        <f t="shared" si="56"/>
        <v>2083.9</v>
      </c>
      <c r="D920" s="87">
        <f t="shared" si="57"/>
        <v>2244.2</v>
      </c>
      <c r="E920" s="77">
        <f t="shared" si="58"/>
        <v>2404.5</v>
      </c>
      <c r="F920" s="66">
        <f t="shared" si="59"/>
        <v>2564.8</v>
      </c>
      <c r="G920" s="69">
        <v>3206</v>
      </c>
      <c r="H920" s="68"/>
    </row>
    <row r="921" spans="1:8" ht="14.25">
      <c r="A921" s="33" t="s">
        <v>1187</v>
      </c>
      <c r="B921" s="52" t="s">
        <v>1480</v>
      </c>
      <c r="C921" s="87">
        <f t="shared" si="56"/>
        <v>2083.9</v>
      </c>
      <c r="D921" s="87">
        <f t="shared" si="57"/>
        <v>2244.2</v>
      </c>
      <c r="E921" s="77">
        <f t="shared" si="58"/>
        <v>2404.5</v>
      </c>
      <c r="F921" s="66">
        <f t="shared" si="59"/>
        <v>2564.8</v>
      </c>
      <c r="G921" s="69">
        <v>3206</v>
      </c>
      <c r="H921" s="68"/>
    </row>
    <row r="922" spans="1:8" ht="14.25">
      <c r="A922" s="33" t="s">
        <v>1188</v>
      </c>
      <c r="B922" s="52" t="s">
        <v>1481</v>
      </c>
      <c r="C922" s="87">
        <f t="shared" si="56"/>
        <v>2569.4500000000003</v>
      </c>
      <c r="D922" s="87">
        <f t="shared" si="57"/>
        <v>2767.1</v>
      </c>
      <c r="E922" s="77">
        <f t="shared" si="58"/>
        <v>2964.75</v>
      </c>
      <c r="F922" s="66">
        <f t="shared" si="59"/>
        <v>3162.4</v>
      </c>
      <c r="G922" s="69">
        <v>3953</v>
      </c>
      <c r="H922" s="68"/>
    </row>
    <row r="923" spans="1:8" ht="14.25">
      <c r="A923" s="33" t="s">
        <v>1727</v>
      </c>
      <c r="B923" s="52" t="s">
        <v>1482</v>
      </c>
      <c r="C923" s="87">
        <f t="shared" si="56"/>
        <v>2569.4500000000003</v>
      </c>
      <c r="D923" s="87">
        <f t="shared" si="57"/>
        <v>2767.1</v>
      </c>
      <c r="E923" s="77">
        <f t="shared" si="58"/>
        <v>2964.75</v>
      </c>
      <c r="F923" s="66">
        <f t="shared" si="59"/>
        <v>3162.4</v>
      </c>
      <c r="G923" s="69">
        <v>3953</v>
      </c>
      <c r="H923" s="68"/>
    </row>
    <row r="924" spans="1:8" ht="14.25">
      <c r="A924" s="33" t="s">
        <v>1728</v>
      </c>
      <c r="B924" s="52" t="s">
        <v>1483</v>
      </c>
      <c r="C924" s="87">
        <f t="shared" si="56"/>
        <v>2569.4500000000003</v>
      </c>
      <c r="D924" s="87">
        <f t="shared" si="57"/>
        <v>2767.1</v>
      </c>
      <c r="E924" s="77">
        <f t="shared" si="58"/>
        <v>2964.75</v>
      </c>
      <c r="F924" s="66">
        <f t="shared" si="59"/>
        <v>3162.4</v>
      </c>
      <c r="G924" s="69">
        <v>3953</v>
      </c>
      <c r="H924" s="68"/>
    </row>
    <row r="925" spans="1:8" ht="14.25">
      <c r="A925" s="33" t="s">
        <v>1729</v>
      </c>
      <c r="B925" s="52" t="s">
        <v>1484</v>
      </c>
      <c r="C925" s="87">
        <f t="shared" si="56"/>
        <v>2753.4</v>
      </c>
      <c r="D925" s="87">
        <f t="shared" si="57"/>
        <v>2965.2</v>
      </c>
      <c r="E925" s="77">
        <f t="shared" si="58"/>
        <v>3177</v>
      </c>
      <c r="F925" s="66">
        <f t="shared" si="59"/>
        <v>3388.8</v>
      </c>
      <c r="G925" s="69">
        <v>4236</v>
      </c>
      <c r="H925" s="68"/>
    </row>
    <row r="926" spans="1:8" ht="14.25">
      <c r="A926" s="33" t="s">
        <v>1476</v>
      </c>
      <c r="B926" s="52" t="s">
        <v>1485</v>
      </c>
      <c r="C926" s="87">
        <f t="shared" si="56"/>
        <v>2753.4</v>
      </c>
      <c r="D926" s="87">
        <f t="shared" si="57"/>
        <v>2965.2</v>
      </c>
      <c r="E926" s="77">
        <f t="shared" si="58"/>
        <v>3177</v>
      </c>
      <c r="F926" s="66">
        <f t="shared" si="59"/>
        <v>3388.8</v>
      </c>
      <c r="G926" s="69">
        <v>4236</v>
      </c>
      <c r="H926" s="68"/>
    </row>
    <row r="927" spans="1:8" ht="14.25">
      <c r="A927" s="33" t="s">
        <v>1477</v>
      </c>
      <c r="B927" s="52" t="s">
        <v>1486</v>
      </c>
      <c r="C927" s="87">
        <f t="shared" si="56"/>
        <v>2753.4</v>
      </c>
      <c r="D927" s="87">
        <f t="shared" si="57"/>
        <v>2965.2</v>
      </c>
      <c r="E927" s="77">
        <f t="shared" si="58"/>
        <v>3177</v>
      </c>
      <c r="F927" s="66">
        <f t="shared" si="59"/>
        <v>3388.8</v>
      </c>
      <c r="G927" s="69">
        <v>4236</v>
      </c>
      <c r="H927" s="68"/>
    </row>
    <row r="928" spans="1:8" ht="15">
      <c r="A928" s="18" t="s">
        <v>873</v>
      </c>
      <c r="B928" s="52"/>
      <c r="C928" s="87"/>
      <c r="D928" s="87"/>
      <c r="E928" s="77"/>
      <c r="F928" s="66"/>
      <c r="G928" s="70"/>
      <c r="H928" s="68"/>
    </row>
    <row r="929" spans="1:8" ht="14.25">
      <c r="A929" s="33" t="s">
        <v>874</v>
      </c>
      <c r="B929" s="52" t="s">
        <v>1808</v>
      </c>
      <c r="C929" s="87">
        <f t="shared" si="56"/>
        <v>1680.25</v>
      </c>
      <c r="D929" s="87">
        <f t="shared" si="57"/>
        <v>1809.4999999999998</v>
      </c>
      <c r="E929" s="77">
        <f t="shared" si="58"/>
        <v>1938.75</v>
      </c>
      <c r="F929" s="66">
        <f t="shared" si="59"/>
        <v>2068</v>
      </c>
      <c r="G929" s="69">
        <v>2585</v>
      </c>
      <c r="H929" s="68"/>
    </row>
    <row r="930" spans="1:8" ht="14.25">
      <c r="A930" s="33" t="s">
        <v>875</v>
      </c>
      <c r="B930" s="52" t="s">
        <v>1809</v>
      </c>
      <c r="C930" s="87">
        <f t="shared" si="56"/>
        <v>1680.25</v>
      </c>
      <c r="D930" s="87">
        <f t="shared" si="57"/>
        <v>1809.4999999999998</v>
      </c>
      <c r="E930" s="77">
        <f t="shared" si="58"/>
        <v>1938.75</v>
      </c>
      <c r="F930" s="66">
        <f t="shared" si="59"/>
        <v>2068</v>
      </c>
      <c r="G930" s="69">
        <v>2585</v>
      </c>
      <c r="H930" s="68"/>
    </row>
    <row r="931" spans="1:8" ht="14.25">
      <c r="A931" s="33" t="s">
        <v>876</v>
      </c>
      <c r="B931" s="52" t="s">
        <v>1810</v>
      </c>
      <c r="C931" s="87">
        <f t="shared" si="56"/>
        <v>1680.25</v>
      </c>
      <c r="D931" s="87">
        <f t="shared" si="57"/>
        <v>1809.4999999999998</v>
      </c>
      <c r="E931" s="77">
        <f t="shared" si="58"/>
        <v>1938.75</v>
      </c>
      <c r="F931" s="66">
        <f t="shared" si="59"/>
        <v>2068</v>
      </c>
      <c r="G931" s="69">
        <v>2585</v>
      </c>
      <c r="H931" s="68"/>
    </row>
    <row r="932" spans="1:8" ht="14.25">
      <c r="A932" s="33" t="s">
        <v>877</v>
      </c>
      <c r="B932" s="52" t="s">
        <v>1811</v>
      </c>
      <c r="C932" s="87">
        <f t="shared" si="56"/>
        <v>1992.25</v>
      </c>
      <c r="D932" s="87">
        <f t="shared" si="57"/>
        <v>2145.5</v>
      </c>
      <c r="E932" s="77">
        <f t="shared" si="58"/>
        <v>2298.75</v>
      </c>
      <c r="F932" s="66">
        <f t="shared" si="59"/>
        <v>2452</v>
      </c>
      <c r="G932" s="69">
        <v>3065</v>
      </c>
      <c r="H932" s="68"/>
    </row>
    <row r="933" spans="1:8" ht="14.25">
      <c r="A933" s="33" t="s">
        <v>878</v>
      </c>
      <c r="B933" s="52" t="s">
        <v>1812</v>
      </c>
      <c r="C933" s="87">
        <f t="shared" si="56"/>
        <v>1992.25</v>
      </c>
      <c r="D933" s="87">
        <f t="shared" si="57"/>
        <v>2145.5</v>
      </c>
      <c r="E933" s="77">
        <f t="shared" si="58"/>
        <v>2298.75</v>
      </c>
      <c r="F933" s="66">
        <f t="shared" si="59"/>
        <v>2452</v>
      </c>
      <c r="G933" s="69">
        <v>3065</v>
      </c>
      <c r="H933" s="68"/>
    </row>
    <row r="934" spans="1:8" ht="14.25">
      <c r="A934" s="33" t="s">
        <v>879</v>
      </c>
      <c r="B934" s="52" t="s">
        <v>1813</v>
      </c>
      <c r="C934" s="87">
        <f t="shared" si="56"/>
        <v>1992.25</v>
      </c>
      <c r="D934" s="87">
        <f t="shared" si="57"/>
        <v>2145.5</v>
      </c>
      <c r="E934" s="77">
        <f t="shared" si="58"/>
        <v>2298.75</v>
      </c>
      <c r="F934" s="66">
        <f t="shared" si="59"/>
        <v>2452</v>
      </c>
      <c r="G934" s="69">
        <v>3065</v>
      </c>
      <c r="H934" s="68"/>
    </row>
    <row r="935" spans="1:8" ht="14.25">
      <c r="A935" s="33" t="s">
        <v>880</v>
      </c>
      <c r="B935" s="52" t="s">
        <v>1814</v>
      </c>
      <c r="C935" s="87">
        <f t="shared" si="56"/>
        <v>2099.5</v>
      </c>
      <c r="D935" s="87">
        <f t="shared" si="57"/>
        <v>2261</v>
      </c>
      <c r="E935" s="77">
        <f t="shared" si="58"/>
        <v>2422.5</v>
      </c>
      <c r="F935" s="66">
        <f t="shared" si="59"/>
        <v>2584</v>
      </c>
      <c r="G935" s="69">
        <v>3230</v>
      </c>
      <c r="H935" s="68"/>
    </row>
    <row r="936" spans="1:8" ht="14.25">
      <c r="A936" s="33" t="s">
        <v>881</v>
      </c>
      <c r="B936" s="52" t="s">
        <v>1815</v>
      </c>
      <c r="C936" s="87">
        <f t="shared" si="56"/>
        <v>2099.5</v>
      </c>
      <c r="D936" s="87">
        <f t="shared" si="57"/>
        <v>2261</v>
      </c>
      <c r="E936" s="77">
        <f t="shared" si="58"/>
        <v>2422.5</v>
      </c>
      <c r="F936" s="66">
        <f t="shared" si="59"/>
        <v>2584</v>
      </c>
      <c r="G936" s="69">
        <v>3230</v>
      </c>
      <c r="H936" s="68"/>
    </row>
    <row r="937" spans="1:8" ht="14.25">
      <c r="A937" s="33" t="s">
        <v>882</v>
      </c>
      <c r="B937" s="52" t="s">
        <v>1816</v>
      </c>
      <c r="C937" s="87">
        <f t="shared" si="56"/>
        <v>2099.5</v>
      </c>
      <c r="D937" s="87">
        <f t="shared" si="57"/>
        <v>2261</v>
      </c>
      <c r="E937" s="77">
        <f t="shared" si="58"/>
        <v>2422.5</v>
      </c>
      <c r="F937" s="66">
        <f t="shared" si="59"/>
        <v>2584</v>
      </c>
      <c r="G937" s="69">
        <v>3230</v>
      </c>
      <c r="H937" s="68"/>
    </row>
    <row r="938" spans="1:8" ht="14.25">
      <c r="A938" s="33" t="s">
        <v>883</v>
      </c>
      <c r="B938" s="52" t="s">
        <v>1817</v>
      </c>
      <c r="C938" s="87">
        <f t="shared" si="56"/>
        <v>1729</v>
      </c>
      <c r="D938" s="87">
        <f t="shared" si="57"/>
        <v>1861.9999999999998</v>
      </c>
      <c r="E938" s="77">
        <f t="shared" si="58"/>
        <v>1995</v>
      </c>
      <c r="F938" s="66">
        <f t="shared" si="59"/>
        <v>2128</v>
      </c>
      <c r="G938" s="69">
        <v>2660</v>
      </c>
      <c r="H938" s="68"/>
    </row>
    <row r="939" spans="1:8" ht="14.25">
      <c r="A939" s="33" t="s">
        <v>884</v>
      </c>
      <c r="B939" s="52" t="s">
        <v>1818</v>
      </c>
      <c r="C939" s="87">
        <f t="shared" si="56"/>
        <v>1729</v>
      </c>
      <c r="D939" s="87">
        <f t="shared" si="57"/>
        <v>1861.9999999999998</v>
      </c>
      <c r="E939" s="77">
        <f t="shared" si="58"/>
        <v>1995</v>
      </c>
      <c r="F939" s="66">
        <f t="shared" si="59"/>
        <v>2128</v>
      </c>
      <c r="G939" s="69">
        <v>2660</v>
      </c>
      <c r="H939" s="68"/>
    </row>
    <row r="940" spans="1:8" ht="14.25">
      <c r="A940" s="33" t="s">
        <v>1792</v>
      </c>
      <c r="B940" s="52" t="s">
        <v>1819</v>
      </c>
      <c r="C940" s="87">
        <f t="shared" si="56"/>
        <v>1729</v>
      </c>
      <c r="D940" s="87">
        <f t="shared" si="57"/>
        <v>1861.9999999999998</v>
      </c>
      <c r="E940" s="77">
        <f t="shared" si="58"/>
        <v>1995</v>
      </c>
      <c r="F940" s="66">
        <f t="shared" si="59"/>
        <v>2128</v>
      </c>
      <c r="G940" s="69">
        <v>2660</v>
      </c>
      <c r="H940" s="68"/>
    </row>
    <row r="941" spans="1:8" ht="14.25">
      <c r="A941" s="33" t="s">
        <v>1793</v>
      </c>
      <c r="B941" s="52" t="s">
        <v>1820</v>
      </c>
      <c r="C941" s="87">
        <f t="shared" si="56"/>
        <v>2031.25</v>
      </c>
      <c r="D941" s="87">
        <f t="shared" si="57"/>
        <v>2187.5</v>
      </c>
      <c r="E941" s="77">
        <f t="shared" si="58"/>
        <v>2343.75</v>
      </c>
      <c r="F941" s="66">
        <f t="shared" si="59"/>
        <v>2500</v>
      </c>
      <c r="G941" s="69">
        <v>3125</v>
      </c>
      <c r="H941" s="68"/>
    </row>
    <row r="942" spans="1:8" ht="14.25">
      <c r="A942" s="33" t="s">
        <v>1794</v>
      </c>
      <c r="B942" s="52" t="s">
        <v>1821</v>
      </c>
      <c r="C942" s="87">
        <f t="shared" si="56"/>
        <v>2031.25</v>
      </c>
      <c r="D942" s="87">
        <f t="shared" si="57"/>
        <v>2187.5</v>
      </c>
      <c r="E942" s="77">
        <f t="shared" si="58"/>
        <v>2343.75</v>
      </c>
      <c r="F942" s="66">
        <f t="shared" si="59"/>
        <v>2500</v>
      </c>
      <c r="G942" s="69">
        <v>3125</v>
      </c>
      <c r="H942" s="68"/>
    </row>
    <row r="943" spans="1:8" ht="14.25">
      <c r="A943" s="33" t="s">
        <v>1795</v>
      </c>
      <c r="B943" s="52" t="s">
        <v>1822</v>
      </c>
      <c r="C943" s="87">
        <f t="shared" si="56"/>
        <v>2031.25</v>
      </c>
      <c r="D943" s="87">
        <f t="shared" si="57"/>
        <v>2187.5</v>
      </c>
      <c r="E943" s="77">
        <f t="shared" si="58"/>
        <v>2343.75</v>
      </c>
      <c r="F943" s="66">
        <f t="shared" si="59"/>
        <v>2500</v>
      </c>
      <c r="G943" s="69">
        <v>3125</v>
      </c>
      <c r="H943" s="68"/>
    </row>
    <row r="944" spans="1:8" ht="14.25">
      <c r="A944" s="33" t="s">
        <v>1796</v>
      </c>
      <c r="B944" s="52" t="s">
        <v>1823</v>
      </c>
      <c r="C944" s="87">
        <f t="shared" si="56"/>
        <v>2148.25</v>
      </c>
      <c r="D944" s="87">
        <f t="shared" si="57"/>
        <v>2313.5</v>
      </c>
      <c r="E944" s="77">
        <f t="shared" si="58"/>
        <v>2478.75</v>
      </c>
      <c r="F944" s="66">
        <f t="shared" si="59"/>
        <v>2644</v>
      </c>
      <c r="G944" s="69">
        <v>3305</v>
      </c>
      <c r="H944" s="68"/>
    </row>
    <row r="945" spans="1:8" ht="14.25">
      <c r="A945" s="33" t="s">
        <v>1797</v>
      </c>
      <c r="B945" s="52" t="s">
        <v>1824</v>
      </c>
      <c r="C945" s="87">
        <f t="shared" si="56"/>
        <v>2148.25</v>
      </c>
      <c r="D945" s="87">
        <f t="shared" si="57"/>
        <v>2313.5</v>
      </c>
      <c r="E945" s="77">
        <f t="shared" si="58"/>
        <v>2478.75</v>
      </c>
      <c r="F945" s="66">
        <f t="shared" si="59"/>
        <v>2644</v>
      </c>
      <c r="G945" s="69">
        <v>3305</v>
      </c>
      <c r="H945" s="68"/>
    </row>
    <row r="946" spans="1:8" ht="14.25">
      <c r="A946" s="33" t="s">
        <v>1798</v>
      </c>
      <c r="B946" s="52" t="s">
        <v>1825</v>
      </c>
      <c r="C946" s="87">
        <f t="shared" si="56"/>
        <v>2148.25</v>
      </c>
      <c r="D946" s="87">
        <f t="shared" si="57"/>
        <v>2313.5</v>
      </c>
      <c r="E946" s="77">
        <f t="shared" si="58"/>
        <v>2478.75</v>
      </c>
      <c r="F946" s="66">
        <f t="shared" si="59"/>
        <v>2644</v>
      </c>
      <c r="G946" s="69">
        <v>3305</v>
      </c>
      <c r="H946" s="68"/>
    </row>
    <row r="947" spans="1:8" ht="14.25">
      <c r="A947" s="33" t="s">
        <v>1799</v>
      </c>
      <c r="B947" s="52" t="s">
        <v>1826</v>
      </c>
      <c r="C947" s="87">
        <f t="shared" si="56"/>
        <v>1797.25</v>
      </c>
      <c r="D947" s="87">
        <f t="shared" si="57"/>
        <v>1935.4999999999998</v>
      </c>
      <c r="E947" s="77">
        <f t="shared" si="58"/>
        <v>2073.75</v>
      </c>
      <c r="F947" s="66">
        <f t="shared" si="59"/>
        <v>2212</v>
      </c>
      <c r="G947" s="69">
        <v>2765</v>
      </c>
      <c r="H947" s="68"/>
    </row>
    <row r="948" spans="1:8" ht="14.25">
      <c r="A948" s="33" t="s">
        <v>1800</v>
      </c>
      <c r="B948" s="52" t="s">
        <v>1827</v>
      </c>
      <c r="C948" s="87">
        <f t="shared" si="56"/>
        <v>1797.25</v>
      </c>
      <c r="D948" s="87">
        <f t="shared" si="57"/>
        <v>1935.4999999999998</v>
      </c>
      <c r="E948" s="77">
        <f t="shared" si="58"/>
        <v>2073.75</v>
      </c>
      <c r="F948" s="66">
        <f t="shared" si="59"/>
        <v>2212</v>
      </c>
      <c r="G948" s="69">
        <v>2765</v>
      </c>
      <c r="H948" s="68"/>
    </row>
    <row r="949" spans="1:8" ht="14.25">
      <c r="A949" s="33" t="s">
        <v>1801</v>
      </c>
      <c r="B949" s="52" t="s">
        <v>1828</v>
      </c>
      <c r="C949" s="87">
        <f t="shared" si="56"/>
        <v>1797.25</v>
      </c>
      <c r="D949" s="87">
        <f t="shared" si="57"/>
        <v>1935.4999999999998</v>
      </c>
      <c r="E949" s="77">
        <f t="shared" si="58"/>
        <v>2073.75</v>
      </c>
      <c r="F949" s="66">
        <f t="shared" si="59"/>
        <v>2212</v>
      </c>
      <c r="G949" s="69">
        <v>2765</v>
      </c>
      <c r="H949" s="68"/>
    </row>
    <row r="950" spans="1:8" ht="14.25">
      <c r="A950" s="33" t="s">
        <v>1802</v>
      </c>
      <c r="B950" s="52" t="s">
        <v>1829</v>
      </c>
      <c r="C950" s="87">
        <f t="shared" si="56"/>
        <v>2167.75</v>
      </c>
      <c r="D950" s="87">
        <f t="shared" si="57"/>
        <v>2334.5</v>
      </c>
      <c r="E950" s="77">
        <f t="shared" si="58"/>
        <v>2501.25</v>
      </c>
      <c r="F950" s="66">
        <f t="shared" si="59"/>
        <v>2668</v>
      </c>
      <c r="G950" s="69">
        <v>3335</v>
      </c>
      <c r="H950" s="68"/>
    </row>
    <row r="951" spans="1:8" ht="14.25">
      <c r="A951" s="33" t="s">
        <v>1803</v>
      </c>
      <c r="B951" s="52" t="s">
        <v>1830</v>
      </c>
      <c r="C951" s="87">
        <f t="shared" si="56"/>
        <v>2167.75</v>
      </c>
      <c r="D951" s="87">
        <f t="shared" si="57"/>
        <v>2334.5</v>
      </c>
      <c r="E951" s="77">
        <f t="shared" si="58"/>
        <v>2501.25</v>
      </c>
      <c r="F951" s="66">
        <f t="shared" si="59"/>
        <v>2668</v>
      </c>
      <c r="G951" s="69">
        <v>3335</v>
      </c>
      <c r="H951" s="68"/>
    </row>
    <row r="952" spans="1:8" ht="14.25">
      <c r="A952" s="33" t="s">
        <v>1804</v>
      </c>
      <c r="B952" s="52" t="s">
        <v>1831</v>
      </c>
      <c r="C952" s="87">
        <f t="shared" si="56"/>
        <v>2167.75</v>
      </c>
      <c r="D952" s="87">
        <f t="shared" si="57"/>
        <v>2334.5</v>
      </c>
      <c r="E952" s="77">
        <f t="shared" si="58"/>
        <v>2501.25</v>
      </c>
      <c r="F952" s="66">
        <f t="shared" si="59"/>
        <v>2668</v>
      </c>
      <c r="G952" s="69">
        <v>3335</v>
      </c>
      <c r="H952" s="68"/>
    </row>
    <row r="953" spans="1:8" ht="14.25">
      <c r="A953" s="33" t="s">
        <v>1805</v>
      </c>
      <c r="B953" s="52" t="s">
        <v>1832</v>
      </c>
      <c r="C953" s="87">
        <f t="shared" si="56"/>
        <v>2314</v>
      </c>
      <c r="D953" s="87">
        <f t="shared" si="57"/>
        <v>2492</v>
      </c>
      <c r="E953" s="77">
        <f t="shared" si="58"/>
        <v>2670</v>
      </c>
      <c r="F953" s="66">
        <f t="shared" si="59"/>
        <v>2848</v>
      </c>
      <c r="G953" s="69">
        <v>3560</v>
      </c>
      <c r="H953" s="68"/>
    </row>
    <row r="954" spans="1:8" ht="14.25">
      <c r="A954" s="33" t="s">
        <v>1806</v>
      </c>
      <c r="B954" s="52" t="s">
        <v>1833</v>
      </c>
      <c r="C954" s="87">
        <f t="shared" si="56"/>
        <v>2314</v>
      </c>
      <c r="D954" s="87">
        <f t="shared" si="57"/>
        <v>2492</v>
      </c>
      <c r="E954" s="77">
        <f t="shared" si="58"/>
        <v>2670</v>
      </c>
      <c r="F954" s="66">
        <f t="shared" si="59"/>
        <v>2848</v>
      </c>
      <c r="G954" s="69">
        <v>3560</v>
      </c>
      <c r="H954" s="68"/>
    </row>
    <row r="955" spans="1:8" ht="14.25">
      <c r="A955" s="33" t="s">
        <v>1807</v>
      </c>
      <c r="B955" s="52" t="s">
        <v>1834</v>
      </c>
      <c r="C955" s="87">
        <f t="shared" si="56"/>
        <v>2314</v>
      </c>
      <c r="D955" s="87">
        <f t="shared" si="57"/>
        <v>2492</v>
      </c>
      <c r="E955" s="77">
        <f t="shared" si="58"/>
        <v>2670</v>
      </c>
      <c r="F955" s="66">
        <f t="shared" si="59"/>
        <v>2848</v>
      </c>
      <c r="G955" s="69">
        <v>3560</v>
      </c>
      <c r="H955" s="68"/>
    </row>
    <row r="956" spans="1:8" ht="15">
      <c r="A956" s="18" t="s">
        <v>834</v>
      </c>
      <c r="B956" s="52"/>
      <c r="C956" s="87"/>
      <c r="D956" s="87"/>
      <c r="E956" s="77"/>
      <c r="F956" s="66"/>
      <c r="G956" s="70"/>
      <c r="H956" s="68"/>
    </row>
    <row r="957" spans="1:8" ht="14.25">
      <c r="A957" s="33" t="s">
        <v>1401</v>
      </c>
      <c r="B957" s="52" t="s">
        <v>344</v>
      </c>
      <c r="C957" s="87">
        <f t="shared" si="56"/>
        <v>1714.05</v>
      </c>
      <c r="D957" s="87">
        <f t="shared" si="57"/>
        <v>1845.8999999999999</v>
      </c>
      <c r="E957" s="77">
        <f t="shared" si="58"/>
        <v>1977.75</v>
      </c>
      <c r="F957" s="66">
        <f t="shared" si="59"/>
        <v>2109.6</v>
      </c>
      <c r="G957" s="69">
        <v>2637</v>
      </c>
      <c r="H957" s="68"/>
    </row>
    <row r="958" spans="1:8" ht="14.25">
      <c r="A958" s="33" t="s">
        <v>1402</v>
      </c>
      <c r="B958" s="52" t="s">
        <v>345</v>
      </c>
      <c r="C958" s="87">
        <f t="shared" si="56"/>
        <v>1714.05</v>
      </c>
      <c r="D958" s="87">
        <f t="shared" si="57"/>
        <v>1845.8999999999999</v>
      </c>
      <c r="E958" s="77">
        <f t="shared" si="58"/>
        <v>1977.75</v>
      </c>
      <c r="F958" s="66">
        <f t="shared" si="59"/>
        <v>2109.6</v>
      </c>
      <c r="G958" s="69">
        <v>2637</v>
      </c>
      <c r="H958" s="68"/>
    </row>
    <row r="959" spans="1:8" ht="14.25">
      <c r="A959" s="33" t="s">
        <v>1403</v>
      </c>
      <c r="B959" s="52" t="s">
        <v>346</v>
      </c>
      <c r="C959" s="87">
        <f t="shared" si="56"/>
        <v>1714.05</v>
      </c>
      <c r="D959" s="87">
        <f t="shared" si="57"/>
        <v>1845.8999999999999</v>
      </c>
      <c r="E959" s="77">
        <f t="shared" si="58"/>
        <v>1977.75</v>
      </c>
      <c r="F959" s="66">
        <f t="shared" si="59"/>
        <v>2109.6</v>
      </c>
      <c r="G959" s="69">
        <v>2637</v>
      </c>
      <c r="H959" s="68"/>
    </row>
    <row r="960" spans="1:8" ht="14.25">
      <c r="A960" s="33" t="s">
        <v>1404</v>
      </c>
      <c r="B960" s="52" t="s">
        <v>347</v>
      </c>
      <c r="C960" s="87">
        <f t="shared" si="56"/>
        <v>2055.9500000000003</v>
      </c>
      <c r="D960" s="87">
        <f t="shared" si="57"/>
        <v>2214.1</v>
      </c>
      <c r="E960" s="77">
        <f t="shared" si="58"/>
        <v>2372.25</v>
      </c>
      <c r="F960" s="66">
        <f t="shared" si="59"/>
        <v>2530.4</v>
      </c>
      <c r="G960" s="69">
        <v>3163</v>
      </c>
      <c r="H960" s="68"/>
    </row>
    <row r="961" spans="1:8" ht="14.25">
      <c r="A961" s="33" t="s">
        <v>1405</v>
      </c>
      <c r="B961" s="52" t="s">
        <v>348</v>
      </c>
      <c r="C961" s="87">
        <f t="shared" si="56"/>
        <v>2055.9500000000003</v>
      </c>
      <c r="D961" s="87">
        <f t="shared" si="57"/>
        <v>2214.1</v>
      </c>
      <c r="E961" s="77">
        <f t="shared" si="58"/>
        <v>2372.25</v>
      </c>
      <c r="F961" s="66">
        <f t="shared" si="59"/>
        <v>2530.4</v>
      </c>
      <c r="G961" s="69">
        <v>3163</v>
      </c>
      <c r="H961" s="68"/>
    </row>
    <row r="962" spans="1:8" ht="14.25">
      <c r="A962" s="33" t="s">
        <v>1406</v>
      </c>
      <c r="B962" s="52" t="s">
        <v>349</v>
      </c>
      <c r="C962" s="87">
        <f t="shared" si="56"/>
        <v>2055.9500000000003</v>
      </c>
      <c r="D962" s="87">
        <f t="shared" si="57"/>
        <v>2214.1</v>
      </c>
      <c r="E962" s="77">
        <f t="shared" si="58"/>
        <v>2372.25</v>
      </c>
      <c r="F962" s="66">
        <f t="shared" si="59"/>
        <v>2530.4</v>
      </c>
      <c r="G962" s="69">
        <v>3163</v>
      </c>
      <c r="H962" s="68"/>
    </row>
    <row r="963" spans="1:8" ht="14.25">
      <c r="A963" s="33" t="s">
        <v>1407</v>
      </c>
      <c r="B963" s="52" t="s">
        <v>350</v>
      </c>
      <c r="C963" s="87">
        <f t="shared" si="56"/>
        <v>2164.5</v>
      </c>
      <c r="D963" s="87">
        <f t="shared" si="57"/>
        <v>2331</v>
      </c>
      <c r="E963" s="77">
        <f t="shared" si="58"/>
        <v>2497.5</v>
      </c>
      <c r="F963" s="66">
        <f t="shared" si="59"/>
        <v>2664</v>
      </c>
      <c r="G963" s="69">
        <v>3330</v>
      </c>
      <c r="H963" s="68"/>
    </row>
    <row r="964" spans="1:8" ht="14.25">
      <c r="A964" s="33" t="s">
        <v>1408</v>
      </c>
      <c r="B964" s="52" t="s">
        <v>351</v>
      </c>
      <c r="C964" s="87">
        <f t="shared" si="56"/>
        <v>2164.5</v>
      </c>
      <c r="D964" s="87">
        <f t="shared" si="57"/>
        <v>2331</v>
      </c>
      <c r="E964" s="77">
        <f t="shared" si="58"/>
        <v>2497.5</v>
      </c>
      <c r="F964" s="66">
        <f t="shared" si="59"/>
        <v>2664</v>
      </c>
      <c r="G964" s="69">
        <v>3330</v>
      </c>
      <c r="H964" s="68"/>
    </row>
    <row r="965" spans="1:8" ht="14.25">
      <c r="A965" s="33" t="s">
        <v>1409</v>
      </c>
      <c r="B965" s="52" t="s">
        <v>352</v>
      </c>
      <c r="C965" s="87">
        <f t="shared" si="56"/>
        <v>2164.5</v>
      </c>
      <c r="D965" s="87">
        <f t="shared" si="57"/>
        <v>2331</v>
      </c>
      <c r="E965" s="77">
        <f t="shared" si="58"/>
        <v>2497.5</v>
      </c>
      <c r="F965" s="66">
        <f t="shared" si="59"/>
        <v>2664</v>
      </c>
      <c r="G965" s="69">
        <v>3330</v>
      </c>
      <c r="H965" s="68"/>
    </row>
    <row r="966" spans="1:8" ht="14.25">
      <c r="A966" s="33" t="s">
        <v>1410</v>
      </c>
      <c r="B966" s="52" t="s">
        <v>353</v>
      </c>
      <c r="C966" s="87">
        <f t="shared" si="56"/>
        <v>1781</v>
      </c>
      <c r="D966" s="87">
        <f t="shared" si="57"/>
        <v>1917.9999999999998</v>
      </c>
      <c r="E966" s="77">
        <f t="shared" si="58"/>
        <v>2055</v>
      </c>
      <c r="F966" s="66">
        <f t="shared" si="59"/>
        <v>2192</v>
      </c>
      <c r="G966" s="69">
        <v>2740</v>
      </c>
      <c r="H966" s="68"/>
    </row>
    <row r="967" spans="1:8" ht="14.25">
      <c r="A967" s="33" t="s">
        <v>1241</v>
      </c>
      <c r="B967" s="52" t="s">
        <v>354</v>
      </c>
      <c r="C967" s="87">
        <f t="shared" si="56"/>
        <v>1781</v>
      </c>
      <c r="D967" s="87">
        <f t="shared" si="57"/>
        <v>1917.9999999999998</v>
      </c>
      <c r="E967" s="77">
        <f t="shared" si="58"/>
        <v>2055</v>
      </c>
      <c r="F967" s="66">
        <f t="shared" si="59"/>
        <v>2192</v>
      </c>
      <c r="G967" s="69">
        <v>2740</v>
      </c>
      <c r="H967" s="68"/>
    </row>
    <row r="968" spans="1:8" ht="14.25">
      <c r="A968" s="33" t="s">
        <v>1242</v>
      </c>
      <c r="B968" s="52" t="s">
        <v>1246</v>
      </c>
      <c r="C968" s="87">
        <f t="shared" si="56"/>
        <v>1781</v>
      </c>
      <c r="D968" s="87">
        <f t="shared" si="57"/>
        <v>1917.9999999999998</v>
      </c>
      <c r="E968" s="77">
        <f t="shared" si="58"/>
        <v>2055</v>
      </c>
      <c r="F968" s="66">
        <f t="shared" si="59"/>
        <v>2192</v>
      </c>
      <c r="G968" s="69">
        <v>2740</v>
      </c>
      <c r="H968" s="68"/>
    </row>
    <row r="969" spans="1:8" ht="14.25">
      <c r="A969" s="33" t="s">
        <v>1243</v>
      </c>
      <c r="B969" s="52" t="s">
        <v>1247</v>
      </c>
      <c r="C969" s="87">
        <f aca="true" t="shared" si="60" ref="C969:C1032">SUM(G969*0.65)</f>
        <v>2131.35</v>
      </c>
      <c r="D969" s="87">
        <f aca="true" t="shared" si="61" ref="D969:D1032">SUM(G969*0.7)</f>
        <v>2295.2999999999997</v>
      </c>
      <c r="E969" s="77">
        <f aca="true" t="shared" si="62" ref="E969:E1032">SUM(G969*0.75)</f>
        <v>2459.25</v>
      </c>
      <c r="F969" s="66">
        <f aca="true" t="shared" si="63" ref="F969:F1032">SUM(G969*0.8)</f>
        <v>2623.2000000000003</v>
      </c>
      <c r="G969" s="69">
        <v>3279</v>
      </c>
      <c r="H969" s="68"/>
    </row>
    <row r="970" spans="1:8" ht="14.25">
      <c r="A970" s="33" t="s">
        <v>1244</v>
      </c>
      <c r="B970" s="52" t="s">
        <v>1248</v>
      </c>
      <c r="C970" s="87">
        <f t="shared" si="60"/>
        <v>2131.35</v>
      </c>
      <c r="D970" s="87">
        <f t="shared" si="61"/>
        <v>2295.2999999999997</v>
      </c>
      <c r="E970" s="77">
        <f t="shared" si="62"/>
        <v>2459.25</v>
      </c>
      <c r="F970" s="66">
        <f t="shared" si="63"/>
        <v>2623.2000000000003</v>
      </c>
      <c r="G970" s="69">
        <v>3279</v>
      </c>
      <c r="H970" s="68"/>
    </row>
    <row r="971" spans="1:8" ht="14.25">
      <c r="A971" s="33" t="s">
        <v>1245</v>
      </c>
      <c r="B971" s="52" t="s">
        <v>1249</v>
      </c>
      <c r="C971" s="87">
        <f t="shared" si="60"/>
        <v>2131.35</v>
      </c>
      <c r="D971" s="87">
        <f t="shared" si="61"/>
        <v>2295.2999999999997</v>
      </c>
      <c r="E971" s="77">
        <f t="shared" si="62"/>
        <v>2459.25</v>
      </c>
      <c r="F971" s="66">
        <f t="shared" si="63"/>
        <v>2623.2000000000003</v>
      </c>
      <c r="G971" s="69">
        <v>3279</v>
      </c>
      <c r="H971" s="68"/>
    </row>
    <row r="972" spans="1:8" ht="14.25">
      <c r="A972" s="33" t="s">
        <v>1454</v>
      </c>
      <c r="B972" s="52" t="s">
        <v>1250</v>
      </c>
      <c r="C972" s="87">
        <f t="shared" si="60"/>
        <v>2256.15</v>
      </c>
      <c r="D972" s="87">
        <f t="shared" si="61"/>
        <v>2429.7</v>
      </c>
      <c r="E972" s="77">
        <f t="shared" si="62"/>
        <v>2603.25</v>
      </c>
      <c r="F972" s="66">
        <f t="shared" si="63"/>
        <v>2776.8</v>
      </c>
      <c r="G972" s="69">
        <v>3471</v>
      </c>
      <c r="H972" s="68"/>
    </row>
    <row r="973" spans="1:8" ht="14.25">
      <c r="A973" s="33" t="s">
        <v>1455</v>
      </c>
      <c r="B973" s="52" t="s">
        <v>1251</v>
      </c>
      <c r="C973" s="87">
        <f t="shared" si="60"/>
        <v>2256.15</v>
      </c>
      <c r="D973" s="87">
        <f t="shared" si="61"/>
        <v>2429.7</v>
      </c>
      <c r="E973" s="77">
        <f t="shared" si="62"/>
        <v>2603.25</v>
      </c>
      <c r="F973" s="66">
        <f t="shared" si="63"/>
        <v>2776.8</v>
      </c>
      <c r="G973" s="69">
        <v>3471</v>
      </c>
      <c r="H973" s="68"/>
    </row>
    <row r="974" spans="1:8" ht="14.25">
      <c r="A974" s="33" t="s">
        <v>1456</v>
      </c>
      <c r="B974" s="52" t="s">
        <v>1252</v>
      </c>
      <c r="C974" s="87">
        <f t="shared" si="60"/>
        <v>2256.15</v>
      </c>
      <c r="D974" s="87">
        <f t="shared" si="61"/>
        <v>2429.7</v>
      </c>
      <c r="E974" s="77">
        <f t="shared" si="62"/>
        <v>2603.25</v>
      </c>
      <c r="F974" s="66">
        <f t="shared" si="63"/>
        <v>2776.8</v>
      </c>
      <c r="G974" s="69">
        <v>3471</v>
      </c>
      <c r="H974" s="68"/>
    </row>
    <row r="975" spans="1:8" ht="14.25">
      <c r="A975" s="33" t="s">
        <v>1457</v>
      </c>
      <c r="B975" s="52" t="s">
        <v>1253</v>
      </c>
      <c r="C975" s="87">
        <f t="shared" si="60"/>
        <v>1909.7</v>
      </c>
      <c r="D975" s="87">
        <f t="shared" si="61"/>
        <v>2056.6</v>
      </c>
      <c r="E975" s="77">
        <f t="shared" si="62"/>
        <v>2203.5</v>
      </c>
      <c r="F975" s="66">
        <f t="shared" si="63"/>
        <v>2350.4</v>
      </c>
      <c r="G975" s="69">
        <v>2938</v>
      </c>
      <c r="H975" s="68"/>
    </row>
    <row r="976" spans="1:8" ht="14.25">
      <c r="A976" s="33" t="s">
        <v>1458</v>
      </c>
      <c r="B976" s="52" t="s">
        <v>1254</v>
      </c>
      <c r="C976" s="87">
        <f t="shared" si="60"/>
        <v>1909.7</v>
      </c>
      <c r="D976" s="87">
        <f t="shared" si="61"/>
        <v>2056.6</v>
      </c>
      <c r="E976" s="77">
        <f t="shared" si="62"/>
        <v>2203.5</v>
      </c>
      <c r="F976" s="66">
        <f t="shared" si="63"/>
        <v>2350.4</v>
      </c>
      <c r="G976" s="69">
        <v>2938</v>
      </c>
      <c r="H976" s="68"/>
    </row>
    <row r="977" spans="1:8" ht="14.25">
      <c r="A977" s="33" t="s">
        <v>1459</v>
      </c>
      <c r="B977" s="52" t="s">
        <v>1255</v>
      </c>
      <c r="C977" s="87">
        <f t="shared" si="60"/>
        <v>1909.7</v>
      </c>
      <c r="D977" s="87">
        <f t="shared" si="61"/>
        <v>2056.6</v>
      </c>
      <c r="E977" s="77">
        <f t="shared" si="62"/>
        <v>2203.5</v>
      </c>
      <c r="F977" s="66">
        <f t="shared" si="63"/>
        <v>2350.4</v>
      </c>
      <c r="G977" s="69">
        <v>2938</v>
      </c>
      <c r="H977" s="68"/>
    </row>
    <row r="978" spans="1:8" ht="14.25">
      <c r="A978" s="33" t="s">
        <v>1460</v>
      </c>
      <c r="B978" s="52" t="s">
        <v>1256</v>
      </c>
      <c r="C978" s="87">
        <f t="shared" si="60"/>
        <v>2395.9</v>
      </c>
      <c r="D978" s="87">
        <f t="shared" si="61"/>
        <v>2580.2</v>
      </c>
      <c r="E978" s="77">
        <f t="shared" si="62"/>
        <v>2764.5</v>
      </c>
      <c r="F978" s="66">
        <f t="shared" si="63"/>
        <v>2948.8</v>
      </c>
      <c r="G978" s="69">
        <v>3686</v>
      </c>
      <c r="H978" s="68"/>
    </row>
    <row r="979" spans="1:8" ht="14.25">
      <c r="A979" s="33" t="s">
        <v>1461</v>
      </c>
      <c r="B979" s="52" t="s">
        <v>1257</v>
      </c>
      <c r="C979" s="87">
        <f t="shared" si="60"/>
        <v>2395.9</v>
      </c>
      <c r="D979" s="87">
        <f t="shared" si="61"/>
        <v>2580.2</v>
      </c>
      <c r="E979" s="77">
        <f t="shared" si="62"/>
        <v>2764.5</v>
      </c>
      <c r="F979" s="66">
        <f t="shared" si="63"/>
        <v>2948.8</v>
      </c>
      <c r="G979" s="69">
        <v>3686</v>
      </c>
      <c r="H979" s="68"/>
    </row>
    <row r="980" spans="1:8" ht="14.25">
      <c r="A980" s="33" t="s">
        <v>1462</v>
      </c>
      <c r="B980" s="52" t="s">
        <v>1258</v>
      </c>
      <c r="C980" s="87">
        <f t="shared" si="60"/>
        <v>2395.9</v>
      </c>
      <c r="D980" s="87">
        <f t="shared" si="61"/>
        <v>2580.2</v>
      </c>
      <c r="E980" s="77">
        <f t="shared" si="62"/>
        <v>2764.5</v>
      </c>
      <c r="F980" s="66">
        <f t="shared" si="63"/>
        <v>2948.8</v>
      </c>
      <c r="G980" s="69">
        <v>3686</v>
      </c>
      <c r="H980" s="68"/>
    </row>
    <row r="981" spans="1:8" ht="14.25">
      <c r="A981" s="33" t="s">
        <v>1463</v>
      </c>
      <c r="B981" s="52" t="s">
        <v>1259</v>
      </c>
      <c r="C981" s="87">
        <f t="shared" si="60"/>
        <v>2579.85</v>
      </c>
      <c r="D981" s="87">
        <f t="shared" si="61"/>
        <v>2778.2999999999997</v>
      </c>
      <c r="E981" s="77">
        <f t="shared" si="62"/>
        <v>2976.75</v>
      </c>
      <c r="F981" s="66">
        <f t="shared" si="63"/>
        <v>3175.2000000000003</v>
      </c>
      <c r="G981" s="69">
        <v>3969</v>
      </c>
      <c r="H981" s="68"/>
    </row>
    <row r="982" spans="1:8" ht="14.25">
      <c r="A982" s="33" t="s">
        <v>342</v>
      </c>
      <c r="B982" s="52" t="s">
        <v>1260</v>
      </c>
      <c r="C982" s="87">
        <f t="shared" si="60"/>
        <v>2579.85</v>
      </c>
      <c r="D982" s="87">
        <f t="shared" si="61"/>
        <v>2778.2999999999997</v>
      </c>
      <c r="E982" s="77">
        <f t="shared" si="62"/>
        <v>2976.75</v>
      </c>
      <c r="F982" s="66">
        <f t="shared" si="63"/>
        <v>3175.2000000000003</v>
      </c>
      <c r="G982" s="69">
        <v>3969</v>
      </c>
      <c r="H982" s="68"/>
    </row>
    <row r="983" spans="1:8" ht="14.25">
      <c r="A983" s="33" t="s">
        <v>343</v>
      </c>
      <c r="B983" s="52" t="s">
        <v>1261</v>
      </c>
      <c r="C983" s="87">
        <f t="shared" si="60"/>
        <v>2579.85</v>
      </c>
      <c r="D983" s="87">
        <f t="shared" si="61"/>
        <v>2778.2999999999997</v>
      </c>
      <c r="E983" s="77">
        <f t="shared" si="62"/>
        <v>2976.75</v>
      </c>
      <c r="F983" s="66">
        <f t="shared" si="63"/>
        <v>3175.2000000000003</v>
      </c>
      <c r="G983" s="69">
        <v>3969</v>
      </c>
      <c r="H983" s="68"/>
    </row>
    <row r="984" spans="1:8" ht="15">
      <c r="A984" s="18" t="s">
        <v>1487</v>
      </c>
      <c r="B984" s="52"/>
      <c r="C984" s="87"/>
      <c r="D984" s="87"/>
      <c r="E984" s="77"/>
      <c r="F984" s="66"/>
      <c r="G984" s="70"/>
      <c r="H984" s="68"/>
    </row>
    <row r="985" spans="1:8" ht="14.25">
      <c r="A985" s="33" t="s">
        <v>1488</v>
      </c>
      <c r="B985" s="52" t="s">
        <v>1497</v>
      </c>
      <c r="C985" s="87">
        <f t="shared" si="60"/>
        <v>2401.75</v>
      </c>
      <c r="D985" s="87">
        <f t="shared" si="61"/>
        <v>2586.5</v>
      </c>
      <c r="E985" s="77">
        <f t="shared" si="62"/>
        <v>2771.25</v>
      </c>
      <c r="F985" s="66">
        <f t="shared" si="63"/>
        <v>2956</v>
      </c>
      <c r="G985" s="69">
        <v>3695</v>
      </c>
      <c r="H985" s="68"/>
    </row>
    <row r="986" spans="1:8" ht="14.25">
      <c r="A986" s="33" t="s">
        <v>1489</v>
      </c>
      <c r="B986" s="52" t="s">
        <v>1498</v>
      </c>
      <c r="C986" s="87">
        <f t="shared" si="60"/>
        <v>2401.75</v>
      </c>
      <c r="D986" s="87">
        <f t="shared" si="61"/>
        <v>2586.5</v>
      </c>
      <c r="E986" s="77">
        <f t="shared" si="62"/>
        <v>2771.25</v>
      </c>
      <c r="F986" s="66">
        <f t="shared" si="63"/>
        <v>2956</v>
      </c>
      <c r="G986" s="69">
        <v>3695</v>
      </c>
      <c r="H986" s="68"/>
    </row>
    <row r="987" spans="1:8" ht="14.25">
      <c r="A987" s="33" t="s">
        <v>1490</v>
      </c>
      <c r="B987" s="52" t="s">
        <v>1499</v>
      </c>
      <c r="C987" s="87">
        <f t="shared" si="60"/>
        <v>2401.75</v>
      </c>
      <c r="D987" s="87">
        <f t="shared" si="61"/>
        <v>2586.5</v>
      </c>
      <c r="E987" s="77">
        <f t="shared" si="62"/>
        <v>2771.25</v>
      </c>
      <c r="F987" s="66">
        <f t="shared" si="63"/>
        <v>2956</v>
      </c>
      <c r="G987" s="69">
        <v>3695</v>
      </c>
      <c r="H987" s="68"/>
    </row>
    <row r="988" spans="1:8" ht="14.25">
      <c r="A988" s="33" t="s">
        <v>1491</v>
      </c>
      <c r="B988" s="52" t="s">
        <v>1500</v>
      </c>
      <c r="C988" s="87">
        <f t="shared" si="60"/>
        <v>2460.25</v>
      </c>
      <c r="D988" s="87">
        <f t="shared" si="61"/>
        <v>2649.5</v>
      </c>
      <c r="E988" s="77">
        <f t="shared" si="62"/>
        <v>2838.75</v>
      </c>
      <c r="F988" s="66">
        <f t="shared" si="63"/>
        <v>3028</v>
      </c>
      <c r="G988" s="69">
        <v>3785</v>
      </c>
      <c r="H988" s="68"/>
    </row>
    <row r="989" spans="1:8" ht="14.25">
      <c r="A989" s="33" t="s">
        <v>1492</v>
      </c>
      <c r="B989" s="52" t="s">
        <v>1501</v>
      </c>
      <c r="C989" s="87">
        <f t="shared" si="60"/>
        <v>2460.25</v>
      </c>
      <c r="D989" s="87">
        <f t="shared" si="61"/>
        <v>2649.5</v>
      </c>
      <c r="E989" s="77">
        <f t="shared" si="62"/>
        <v>2838.75</v>
      </c>
      <c r="F989" s="66">
        <f t="shared" si="63"/>
        <v>3028</v>
      </c>
      <c r="G989" s="69">
        <v>3785</v>
      </c>
      <c r="H989" s="68"/>
    </row>
    <row r="990" spans="1:8" ht="14.25">
      <c r="A990" s="33" t="s">
        <v>1493</v>
      </c>
      <c r="B990" s="52" t="s">
        <v>1502</v>
      </c>
      <c r="C990" s="87">
        <f t="shared" si="60"/>
        <v>2460.25</v>
      </c>
      <c r="D990" s="87">
        <f t="shared" si="61"/>
        <v>2649.5</v>
      </c>
      <c r="E990" s="77">
        <f t="shared" si="62"/>
        <v>2838.75</v>
      </c>
      <c r="F990" s="66">
        <f t="shared" si="63"/>
        <v>3028</v>
      </c>
      <c r="G990" s="69">
        <v>3785</v>
      </c>
      <c r="H990" s="68"/>
    </row>
    <row r="991" spans="1:8" ht="14.25">
      <c r="A991" s="33" t="s">
        <v>1494</v>
      </c>
      <c r="B991" s="52" t="s">
        <v>1503</v>
      </c>
      <c r="C991" s="87">
        <f t="shared" si="60"/>
        <v>2665</v>
      </c>
      <c r="D991" s="87">
        <f t="shared" si="61"/>
        <v>2870</v>
      </c>
      <c r="E991" s="77">
        <f t="shared" si="62"/>
        <v>3075</v>
      </c>
      <c r="F991" s="66">
        <f t="shared" si="63"/>
        <v>3280</v>
      </c>
      <c r="G991" s="69">
        <v>4100</v>
      </c>
      <c r="H991" s="68"/>
    </row>
    <row r="992" spans="1:8" ht="14.25">
      <c r="A992" s="33" t="s">
        <v>1495</v>
      </c>
      <c r="B992" s="52" t="s">
        <v>1504</v>
      </c>
      <c r="C992" s="87">
        <f t="shared" si="60"/>
        <v>2665</v>
      </c>
      <c r="D992" s="87">
        <f t="shared" si="61"/>
        <v>2870</v>
      </c>
      <c r="E992" s="77">
        <f t="shared" si="62"/>
        <v>3075</v>
      </c>
      <c r="F992" s="66">
        <f t="shared" si="63"/>
        <v>3280</v>
      </c>
      <c r="G992" s="69">
        <v>4100</v>
      </c>
      <c r="H992" s="68"/>
    </row>
    <row r="993" spans="1:8" ht="14.25">
      <c r="A993" s="33" t="s">
        <v>1496</v>
      </c>
      <c r="B993" s="52" t="s">
        <v>1505</v>
      </c>
      <c r="C993" s="87">
        <f t="shared" si="60"/>
        <v>2665</v>
      </c>
      <c r="D993" s="87">
        <f t="shared" si="61"/>
        <v>2870</v>
      </c>
      <c r="E993" s="77">
        <f t="shared" si="62"/>
        <v>3075</v>
      </c>
      <c r="F993" s="66">
        <f t="shared" si="63"/>
        <v>3280</v>
      </c>
      <c r="G993" s="69">
        <v>4100</v>
      </c>
      <c r="H993" s="68"/>
    </row>
    <row r="994" spans="1:8" ht="15">
      <c r="A994" s="18" t="s">
        <v>1506</v>
      </c>
      <c r="B994" s="52"/>
      <c r="C994" s="87"/>
      <c r="D994" s="87"/>
      <c r="E994" s="77"/>
      <c r="F994" s="66"/>
      <c r="G994" s="70"/>
      <c r="H994" s="68"/>
    </row>
    <row r="995" spans="1:8" ht="14.25">
      <c r="A995" s="33" t="s">
        <v>1507</v>
      </c>
      <c r="B995" s="52" t="s">
        <v>864</v>
      </c>
      <c r="C995" s="87">
        <f t="shared" si="60"/>
        <v>2492.75</v>
      </c>
      <c r="D995" s="87">
        <f t="shared" si="61"/>
        <v>2684.5</v>
      </c>
      <c r="E995" s="77">
        <f t="shared" si="62"/>
        <v>2876.25</v>
      </c>
      <c r="F995" s="66">
        <f t="shared" si="63"/>
        <v>3068</v>
      </c>
      <c r="G995" s="69">
        <v>3835</v>
      </c>
      <c r="H995" s="68"/>
    </row>
    <row r="996" spans="1:8" ht="14.25">
      <c r="A996" s="33" t="s">
        <v>1508</v>
      </c>
      <c r="B996" s="52" t="s">
        <v>865</v>
      </c>
      <c r="C996" s="87">
        <f t="shared" si="60"/>
        <v>2492.75</v>
      </c>
      <c r="D996" s="87">
        <f t="shared" si="61"/>
        <v>2684.5</v>
      </c>
      <c r="E996" s="77">
        <f t="shared" si="62"/>
        <v>2876.25</v>
      </c>
      <c r="F996" s="66">
        <f t="shared" si="63"/>
        <v>3068</v>
      </c>
      <c r="G996" s="69">
        <v>3835</v>
      </c>
      <c r="H996" s="68"/>
    </row>
    <row r="997" spans="1:8" ht="14.25">
      <c r="A997" s="33" t="s">
        <v>1509</v>
      </c>
      <c r="B997" s="52" t="s">
        <v>866</v>
      </c>
      <c r="C997" s="87">
        <f t="shared" si="60"/>
        <v>2492.75</v>
      </c>
      <c r="D997" s="87">
        <f t="shared" si="61"/>
        <v>2684.5</v>
      </c>
      <c r="E997" s="77">
        <f t="shared" si="62"/>
        <v>2876.25</v>
      </c>
      <c r="F997" s="66">
        <f t="shared" si="63"/>
        <v>3068</v>
      </c>
      <c r="G997" s="69">
        <v>3835</v>
      </c>
      <c r="H997" s="68"/>
    </row>
    <row r="998" spans="1:8" ht="14.25">
      <c r="A998" s="33" t="s">
        <v>1510</v>
      </c>
      <c r="B998" s="52" t="s">
        <v>867</v>
      </c>
      <c r="C998" s="87">
        <f t="shared" si="60"/>
        <v>2606.5</v>
      </c>
      <c r="D998" s="87">
        <f t="shared" si="61"/>
        <v>2807</v>
      </c>
      <c r="E998" s="77">
        <f t="shared" si="62"/>
        <v>3007.5</v>
      </c>
      <c r="F998" s="66">
        <f t="shared" si="63"/>
        <v>3208</v>
      </c>
      <c r="G998" s="69">
        <v>4010</v>
      </c>
      <c r="H998" s="68"/>
    </row>
    <row r="999" spans="1:8" ht="14.25">
      <c r="A999" s="33" t="s">
        <v>1511</v>
      </c>
      <c r="B999" s="52" t="s">
        <v>868</v>
      </c>
      <c r="C999" s="87">
        <f t="shared" si="60"/>
        <v>2606.5</v>
      </c>
      <c r="D999" s="87">
        <f t="shared" si="61"/>
        <v>2807</v>
      </c>
      <c r="E999" s="77">
        <f t="shared" si="62"/>
        <v>3007.5</v>
      </c>
      <c r="F999" s="66">
        <f t="shared" si="63"/>
        <v>3208</v>
      </c>
      <c r="G999" s="69">
        <v>4010</v>
      </c>
      <c r="H999" s="68"/>
    </row>
    <row r="1000" spans="1:8" ht="14.25">
      <c r="A1000" s="33" t="s">
        <v>860</v>
      </c>
      <c r="B1000" s="52" t="s">
        <v>869</v>
      </c>
      <c r="C1000" s="87">
        <f t="shared" si="60"/>
        <v>2606.5</v>
      </c>
      <c r="D1000" s="87">
        <f t="shared" si="61"/>
        <v>2807</v>
      </c>
      <c r="E1000" s="77">
        <f t="shared" si="62"/>
        <v>3007.5</v>
      </c>
      <c r="F1000" s="66">
        <f t="shared" si="63"/>
        <v>3208</v>
      </c>
      <c r="G1000" s="69">
        <v>4010</v>
      </c>
      <c r="H1000" s="68"/>
    </row>
    <row r="1001" spans="1:8" ht="14.25">
      <c r="A1001" s="33" t="s">
        <v>861</v>
      </c>
      <c r="B1001" s="52" t="s">
        <v>870</v>
      </c>
      <c r="C1001" s="87">
        <f t="shared" si="60"/>
        <v>3011.4500000000003</v>
      </c>
      <c r="D1001" s="87">
        <f t="shared" si="61"/>
        <v>3243.1</v>
      </c>
      <c r="E1001" s="77">
        <f t="shared" si="62"/>
        <v>3474.75</v>
      </c>
      <c r="F1001" s="66">
        <f t="shared" si="63"/>
        <v>3706.4</v>
      </c>
      <c r="G1001" s="69">
        <v>4633</v>
      </c>
      <c r="H1001" s="68"/>
    </row>
    <row r="1002" spans="1:8" ht="14.25">
      <c r="A1002" s="33" t="s">
        <v>862</v>
      </c>
      <c r="B1002" s="52" t="s">
        <v>871</v>
      </c>
      <c r="C1002" s="87">
        <f t="shared" si="60"/>
        <v>3011.4500000000003</v>
      </c>
      <c r="D1002" s="87">
        <f t="shared" si="61"/>
        <v>3243.1</v>
      </c>
      <c r="E1002" s="77">
        <f t="shared" si="62"/>
        <v>3474.75</v>
      </c>
      <c r="F1002" s="66">
        <f t="shared" si="63"/>
        <v>3706.4</v>
      </c>
      <c r="G1002" s="69">
        <v>4633</v>
      </c>
      <c r="H1002" s="68"/>
    </row>
    <row r="1003" spans="1:8" ht="14.25">
      <c r="A1003" s="33" t="s">
        <v>863</v>
      </c>
      <c r="B1003" s="52" t="s">
        <v>872</v>
      </c>
      <c r="C1003" s="87">
        <f t="shared" si="60"/>
        <v>3011.4500000000003</v>
      </c>
      <c r="D1003" s="87">
        <f t="shared" si="61"/>
        <v>3243.1</v>
      </c>
      <c r="E1003" s="77">
        <f t="shared" si="62"/>
        <v>3474.75</v>
      </c>
      <c r="F1003" s="66">
        <f t="shared" si="63"/>
        <v>3706.4</v>
      </c>
      <c r="G1003" s="69">
        <v>4633</v>
      </c>
      <c r="H1003" s="68"/>
    </row>
    <row r="1004" spans="1:8" ht="15">
      <c r="A1004" s="21" t="s">
        <v>1864</v>
      </c>
      <c r="B1004" s="61"/>
      <c r="C1004" s="87"/>
      <c r="D1004" s="87"/>
      <c r="E1004" s="77"/>
      <c r="F1004" s="66"/>
      <c r="G1004" s="67"/>
      <c r="H1004" s="68"/>
    </row>
    <row r="1005" spans="1:8" ht="14.25">
      <c r="A1005" s="29" t="s">
        <v>1579</v>
      </c>
      <c r="B1005" s="52" t="s">
        <v>118</v>
      </c>
      <c r="C1005" s="87">
        <f t="shared" si="60"/>
        <v>95.55</v>
      </c>
      <c r="D1005" s="87">
        <f t="shared" si="61"/>
        <v>102.89999999999999</v>
      </c>
      <c r="E1005" s="77">
        <f t="shared" si="62"/>
        <v>110.25</v>
      </c>
      <c r="F1005" s="66">
        <f t="shared" si="63"/>
        <v>117.60000000000001</v>
      </c>
      <c r="G1005" s="69">
        <v>147</v>
      </c>
      <c r="H1005" s="68"/>
    </row>
    <row r="1006" spans="1:8" ht="14.25">
      <c r="A1006" s="29" t="s">
        <v>1580</v>
      </c>
      <c r="B1006" s="52" t="s">
        <v>120</v>
      </c>
      <c r="C1006" s="87">
        <f t="shared" si="60"/>
        <v>106.60000000000001</v>
      </c>
      <c r="D1006" s="87">
        <f t="shared" si="61"/>
        <v>114.8</v>
      </c>
      <c r="E1006" s="77">
        <f t="shared" si="62"/>
        <v>123</v>
      </c>
      <c r="F1006" s="66">
        <f t="shared" si="63"/>
        <v>131.20000000000002</v>
      </c>
      <c r="G1006" s="69">
        <v>164</v>
      </c>
      <c r="H1006" s="68"/>
    </row>
    <row r="1007" spans="1:8" s="6" customFormat="1" ht="14.25">
      <c r="A1007" s="29" t="s">
        <v>1581</v>
      </c>
      <c r="B1007" s="52" t="s">
        <v>122</v>
      </c>
      <c r="C1007" s="87">
        <f t="shared" si="60"/>
        <v>126.75</v>
      </c>
      <c r="D1007" s="87">
        <f t="shared" si="61"/>
        <v>136.5</v>
      </c>
      <c r="E1007" s="77">
        <f t="shared" si="62"/>
        <v>146.25</v>
      </c>
      <c r="F1007" s="66">
        <f t="shared" si="63"/>
        <v>156</v>
      </c>
      <c r="G1007" s="69">
        <v>195</v>
      </c>
      <c r="H1007" s="68"/>
    </row>
    <row r="1008" spans="1:8" s="6" customFormat="1" ht="14.25">
      <c r="A1008" s="29" t="s">
        <v>1582</v>
      </c>
      <c r="B1008" s="52" t="s">
        <v>1583</v>
      </c>
      <c r="C1008" s="87">
        <f t="shared" si="60"/>
        <v>162.5</v>
      </c>
      <c r="D1008" s="87">
        <f t="shared" si="61"/>
        <v>175</v>
      </c>
      <c r="E1008" s="77">
        <f t="shared" si="62"/>
        <v>187.5</v>
      </c>
      <c r="F1008" s="66">
        <f t="shared" si="63"/>
        <v>200</v>
      </c>
      <c r="G1008" s="69">
        <v>250</v>
      </c>
      <c r="H1008" s="68"/>
    </row>
    <row r="1009" spans="1:8" s="6" customFormat="1" ht="14.25">
      <c r="A1009" s="29" t="s">
        <v>1584</v>
      </c>
      <c r="B1009" s="52" t="s">
        <v>1585</v>
      </c>
      <c r="C1009" s="87">
        <f t="shared" si="60"/>
        <v>175.5</v>
      </c>
      <c r="D1009" s="87">
        <f t="shared" si="61"/>
        <v>189</v>
      </c>
      <c r="E1009" s="77">
        <f t="shared" si="62"/>
        <v>202.5</v>
      </c>
      <c r="F1009" s="66">
        <f t="shared" si="63"/>
        <v>216</v>
      </c>
      <c r="G1009" s="69">
        <v>270</v>
      </c>
      <c r="H1009" s="68"/>
    </row>
    <row r="1010" spans="1:8" s="10" customFormat="1" ht="14.25">
      <c r="A1010" s="29" t="s">
        <v>1586</v>
      </c>
      <c r="B1010" s="52" t="s">
        <v>1587</v>
      </c>
      <c r="C1010" s="87">
        <f t="shared" si="60"/>
        <v>204.75</v>
      </c>
      <c r="D1010" s="87">
        <f t="shared" si="61"/>
        <v>220.5</v>
      </c>
      <c r="E1010" s="77">
        <f t="shared" si="62"/>
        <v>236.25</v>
      </c>
      <c r="F1010" s="66">
        <f t="shared" si="63"/>
        <v>252</v>
      </c>
      <c r="G1010" s="69">
        <v>315</v>
      </c>
      <c r="H1010" s="68"/>
    </row>
    <row r="1011" spans="1:8" s="6" customFormat="1" ht="15.75">
      <c r="A1011" s="100" t="s">
        <v>1569</v>
      </c>
      <c r="B1011" s="101"/>
      <c r="C1011" s="154"/>
      <c r="D1011" s="154"/>
      <c r="E1011" s="155"/>
      <c r="F1011" s="156"/>
      <c r="G1011" s="102"/>
      <c r="H1011" s="68"/>
    </row>
    <row r="1012" spans="1:8" s="6" customFormat="1" ht="15">
      <c r="A1012" s="103" t="s">
        <v>1445</v>
      </c>
      <c r="B1012" s="104"/>
      <c r="C1012" s="108"/>
      <c r="D1012" s="108"/>
      <c r="E1012" s="153"/>
      <c r="F1012" s="109"/>
      <c r="G1012" s="105"/>
      <c r="H1012" s="68"/>
    </row>
    <row r="1013" spans="1:8" s="6" customFormat="1" ht="14.25">
      <c r="A1013" s="99" t="s">
        <v>734</v>
      </c>
      <c r="B1013" s="144" t="s">
        <v>735</v>
      </c>
      <c r="C1013" s="108">
        <f t="shared" si="60"/>
        <v>1123.512</v>
      </c>
      <c r="D1013" s="108">
        <f t="shared" si="61"/>
        <v>1209.936</v>
      </c>
      <c r="E1013" s="153">
        <f t="shared" si="62"/>
        <v>1296.3600000000001</v>
      </c>
      <c r="F1013" s="109">
        <f t="shared" si="63"/>
        <v>1382.784</v>
      </c>
      <c r="G1013" s="98">
        <v>1728.48</v>
      </c>
      <c r="H1013" s="111" t="s">
        <v>1216</v>
      </c>
    </row>
    <row r="1014" spans="1:8" s="6" customFormat="1" ht="14.25">
      <c r="A1014" s="99" t="s">
        <v>732</v>
      </c>
      <c r="B1014" s="144" t="s">
        <v>733</v>
      </c>
      <c r="C1014" s="108">
        <f t="shared" si="60"/>
        <v>1184.0529999999999</v>
      </c>
      <c r="D1014" s="108">
        <f t="shared" si="61"/>
        <v>1275.1339999999998</v>
      </c>
      <c r="E1014" s="153">
        <f t="shared" si="62"/>
        <v>1366.215</v>
      </c>
      <c r="F1014" s="109">
        <f t="shared" si="63"/>
        <v>1457.296</v>
      </c>
      <c r="G1014" s="98">
        <v>1821.62</v>
      </c>
      <c r="H1014" s="111" t="s">
        <v>1216</v>
      </c>
    </row>
    <row r="1015" spans="1:8" s="10" customFormat="1" ht="14.25">
      <c r="A1015" s="99" t="s">
        <v>1672</v>
      </c>
      <c r="B1015" s="97" t="s">
        <v>1446</v>
      </c>
      <c r="C1015" s="108">
        <f t="shared" si="60"/>
        <v>1132.7160000000001</v>
      </c>
      <c r="D1015" s="108">
        <f t="shared" si="61"/>
        <v>1219.848</v>
      </c>
      <c r="E1015" s="153">
        <f t="shared" si="62"/>
        <v>1306.98</v>
      </c>
      <c r="F1015" s="109">
        <f t="shared" si="63"/>
        <v>1394.112</v>
      </c>
      <c r="G1015" s="95">
        <v>1742.64</v>
      </c>
      <c r="H1015" s="111" t="s">
        <v>1216</v>
      </c>
    </row>
    <row r="1016" spans="1:8" ht="14.25">
      <c r="A1016" s="99" t="s">
        <v>1671</v>
      </c>
      <c r="B1016" s="97" t="s">
        <v>1447</v>
      </c>
      <c r="C1016" s="108">
        <f t="shared" si="60"/>
        <v>1193.257</v>
      </c>
      <c r="D1016" s="108">
        <f t="shared" si="61"/>
        <v>1285.0459999999998</v>
      </c>
      <c r="E1016" s="153">
        <f t="shared" si="62"/>
        <v>1376.835</v>
      </c>
      <c r="F1016" s="109">
        <f t="shared" si="63"/>
        <v>1468.624</v>
      </c>
      <c r="G1016" s="95">
        <v>1835.78</v>
      </c>
      <c r="H1016" s="111" t="s">
        <v>1216</v>
      </c>
    </row>
    <row r="1017" spans="1:8" ht="14.25">
      <c r="A1017" s="99" t="s">
        <v>1674</v>
      </c>
      <c r="B1017" s="97" t="s">
        <v>1675</v>
      </c>
      <c r="C1017" s="108">
        <f t="shared" si="60"/>
        <v>1297.2050000000002</v>
      </c>
      <c r="D1017" s="108">
        <f t="shared" si="61"/>
        <v>1396.99</v>
      </c>
      <c r="E1017" s="153">
        <f t="shared" si="62"/>
        <v>1496.775</v>
      </c>
      <c r="F1017" s="109">
        <f t="shared" si="63"/>
        <v>1596.5600000000002</v>
      </c>
      <c r="G1017" s="95">
        <v>1995.7</v>
      </c>
      <c r="H1017" s="111" t="s">
        <v>1216</v>
      </c>
    </row>
    <row r="1018" spans="1:8" ht="14.25">
      <c r="A1018" s="99" t="s">
        <v>1673</v>
      </c>
      <c r="B1018" s="97" t="s">
        <v>1676</v>
      </c>
      <c r="C1018" s="108">
        <f t="shared" si="60"/>
        <v>2702.3619999999996</v>
      </c>
      <c r="D1018" s="108">
        <f t="shared" si="61"/>
        <v>2910.2359999999994</v>
      </c>
      <c r="E1018" s="153">
        <f t="shared" si="62"/>
        <v>3118.1099999999997</v>
      </c>
      <c r="F1018" s="109">
        <f t="shared" si="63"/>
        <v>3325.984</v>
      </c>
      <c r="G1018" s="95">
        <v>4157.48</v>
      </c>
      <c r="H1018" s="111" t="s">
        <v>1216</v>
      </c>
    </row>
    <row r="1019" spans="1:8" ht="14.25">
      <c r="A1019" s="99" t="s">
        <v>1448</v>
      </c>
      <c r="B1019" s="97" t="s">
        <v>1449</v>
      </c>
      <c r="C1019" s="108">
        <f t="shared" si="60"/>
        <v>1236.7225</v>
      </c>
      <c r="D1019" s="108">
        <f t="shared" si="61"/>
        <v>1331.855</v>
      </c>
      <c r="E1019" s="153">
        <f t="shared" si="62"/>
        <v>1426.9875000000002</v>
      </c>
      <c r="F1019" s="109">
        <f t="shared" si="63"/>
        <v>1522.1200000000001</v>
      </c>
      <c r="G1019" s="95">
        <v>1902.65</v>
      </c>
      <c r="H1019" s="111" t="s">
        <v>1216</v>
      </c>
    </row>
    <row r="1020" spans="1:8" ht="14.25">
      <c r="A1020" s="99" t="s">
        <v>1450</v>
      </c>
      <c r="B1020" s="97" t="s">
        <v>1451</v>
      </c>
      <c r="C1020" s="108">
        <f t="shared" si="60"/>
        <v>1378.5980000000002</v>
      </c>
      <c r="D1020" s="108">
        <f t="shared" si="61"/>
        <v>1484.644</v>
      </c>
      <c r="E1020" s="153">
        <f t="shared" si="62"/>
        <v>1590.69</v>
      </c>
      <c r="F1020" s="109">
        <f t="shared" si="63"/>
        <v>1696.736</v>
      </c>
      <c r="G1020" s="95">
        <v>2120.92</v>
      </c>
      <c r="H1020" s="111" t="s">
        <v>1216</v>
      </c>
    </row>
    <row r="1021" spans="1:8" ht="14.25">
      <c r="A1021" s="99" t="s">
        <v>1879</v>
      </c>
      <c r="B1021" s="97" t="s">
        <v>1878</v>
      </c>
      <c r="C1021" s="108">
        <f t="shared" si="60"/>
        <v>1035.606</v>
      </c>
      <c r="D1021" s="108">
        <f t="shared" si="61"/>
        <v>1115.268</v>
      </c>
      <c r="E1021" s="153">
        <f t="shared" si="62"/>
        <v>1194.93</v>
      </c>
      <c r="F1021" s="109">
        <f t="shared" si="63"/>
        <v>1274.592</v>
      </c>
      <c r="G1021" s="98">
        <v>1593.24</v>
      </c>
      <c r="H1021" s="111" t="s">
        <v>1216</v>
      </c>
    </row>
    <row r="1022" spans="1:8" ht="14.25">
      <c r="A1022" s="99" t="s">
        <v>1880</v>
      </c>
      <c r="B1022" s="97" t="s">
        <v>1881</v>
      </c>
      <c r="C1022" s="108">
        <f t="shared" si="60"/>
        <v>1078.363</v>
      </c>
      <c r="D1022" s="108">
        <f t="shared" si="61"/>
        <v>1161.3139999999999</v>
      </c>
      <c r="E1022" s="153">
        <f t="shared" si="62"/>
        <v>1244.2649999999999</v>
      </c>
      <c r="F1022" s="109">
        <f t="shared" si="63"/>
        <v>1327.2160000000001</v>
      </c>
      <c r="G1022" s="98">
        <v>1659.02</v>
      </c>
      <c r="H1022" s="111" t="s">
        <v>1216</v>
      </c>
    </row>
    <row r="1023" spans="1:8" ht="14.25">
      <c r="A1023" s="99" t="s">
        <v>1882</v>
      </c>
      <c r="B1023" s="97" t="s">
        <v>1883</v>
      </c>
      <c r="C1023" s="108">
        <f t="shared" si="60"/>
        <v>1117.701</v>
      </c>
      <c r="D1023" s="108">
        <f t="shared" si="61"/>
        <v>1203.6779999999999</v>
      </c>
      <c r="E1023" s="153">
        <f t="shared" si="62"/>
        <v>1289.655</v>
      </c>
      <c r="F1023" s="109">
        <f t="shared" si="63"/>
        <v>1375.632</v>
      </c>
      <c r="G1023" s="98">
        <v>1719.54</v>
      </c>
      <c r="H1023" s="111" t="s">
        <v>1216</v>
      </c>
    </row>
    <row r="1024" spans="1:8" ht="14.25">
      <c r="A1024" s="99" t="s">
        <v>1885</v>
      </c>
      <c r="B1024" s="97" t="s">
        <v>1884</v>
      </c>
      <c r="C1024" s="108">
        <f t="shared" si="60"/>
        <v>1197.261</v>
      </c>
      <c r="D1024" s="108">
        <f t="shared" si="61"/>
        <v>1289.358</v>
      </c>
      <c r="E1024" s="153">
        <f t="shared" si="62"/>
        <v>1381.455</v>
      </c>
      <c r="F1024" s="109">
        <f t="shared" si="63"/>
        <v>1473.5520000000001</v>
      </c>
      <c r="G1024" s="98">
        <v>1841.94</v>
      </c>
      <c r="H1024" s="111" t="s">
        <v>1216</v>
      </c>
    </row>
    <row r="1025" spans="1:8" ht="14.25">
      <c r="A1025" s="99" t="s">
        <v>1631</v>
      </c>
      <c r="B1025" s="97" t="s">
        <v>1632</v>
      </c>
      <c r="C1025" s="108">
        <f t="shared" si="60"/>
        <v>985.1920000000001</v>
      </c>
      <c r="D1025" s="108">
        <f t="shared" si="61"/>
        <v>1060.9759999999999</v>
      </c>
      <c r="E1025" s="153">
        <f t="shared" si="62"/>
        <v>1136.76</v>
      </c>
      <c r="F1025" s="109">
        <f t="shared" si="63"/>
        <v>1212.544</v>
      </c>
      <c r="G1025" s="98">
        <v>1515.68</v>
      </c>
      <c r="H1025" s="111" t="s">
        <v>1216</v>
      </c>
    </row>
    <row r="1026" spans="1:8" ht="14.25">
      <c r="A1026" s="99" t="s">
        <v>1634</v>
      </c>
      <c r="B1026" s="97" t="s">
        <v>1633</v>
      </c>
      <c r="C1026" s="108">
        <f t="shared" si="60"/>
        <v>1258.387</v>
      </c>
      <c r="D1026" s="108">
        <f t="shared" si="61"/>
        <v>1355.186</v>
      </c>
      <c r="E1026" s="153">
        <f t="shared" si="62"/>
        <v>1451.9850000000001</v>
      </c>
      <c r="F1026" s="109">
        <f t="shared" si="63"/>
        <v>1548.784</v>
      </c>
      <c r="G1026" s="98">
        <v>1935.98</v>
      </c>
      <c r="H1026" s="111" t="s">
        <v>1216</v>
      </c>
    </row>
    <row r="1027" spans="1:8" ht="14.25">
      <c r="A1027" s="99" t="s">
        <v>1636</v>
      </c>
      <c r="B1027" s="97" t="s">
        <v>1635</v>
      </c>
      <c r="C1027" s="108">
        <f t="shared" si="60"/>
        <v>1251.1265</v>
      </c>
      <c r="D1027" s="108">
        <f t="shared" si="61"/>
        <v>1347.367</v>
      </c>
      <c r="E1027" s="153">
        <f t="shared" si="62"/>
        <v>1443.6075</v>
      </c>
      <c r="F1027" s="109">
        <f t="shared" si="63"/>
        <v>1539.848</v>
      </c>
      <c r="G1027" s="98">
        <v>1924.81</v>
      </c>
      <c r="H1027" s="111" t="s">
        <v>1216</v>
      </c>
    </row>
    <row r="1028" spans="1:8" ht="14.25">
      <c r="A1028" s="99" t="s">
        <v>1630</v>
      </c>
      <c r="B1028" s="97" t="s">
        <v>1637</v>
      </c>
      <c r="C1028" s="108">
        <f t="shared" si="60"/>
        <v>1045.889</v>
      </c>
      <c r="D1028" s="108">
        <f t="shared" si="61"/>
        <v>1126.3419999999999</v>
      </c>
      <c r="E1028" s="153">
        <f t="shared" si="62"/>
        <v>1206.795</v>
      </c>
      <c r="F1028" s="109">
        <f t="shared" si="63"/>
        <v>1287.248</v>
      </c>
      <c r="G1028" s="98">
        <v>1609.06</v>
      </c>
      <c r="H1028" s="111" t="s">
        <v>1216</v>
      </c>
    </row>
    <row r="1029" spans="1:8" ht="14.25">
      <c r="A1029" s="99" t="s">
        <v>1639</v>
      </c>
      <c r="B1029" s="97" t="s">
        <v>1638</v>
      </c>
      <c r="C1029" s="108">
        <f t="shared" si="60"/>
        <v>1425.034</v>
      </c>
      <c r="D1029" s="108">
        <f t="shared" si="61"/>
        <v>1534.652</v>
      </c>
      <c r="E1029" s="153">
        <f t="shared" si="62"/>
        <v>1644.27</v>
      </c>
      <c r="F1029" s="109">
        <f t="shared" si="63"/>
        <v>1753.8880000000001</v>
      </c>
      <c r="G1029" s="98">
        <v>2192.36</v>
      </c>
      <c r="H1029" s="111" t="s">
        <v>1216</v>
      </c>
    </row>
    <row r="1030" spans="1:8" ht="14.25">
      <c r="A1030" s="99" t="s">
        <v>1640</v>
      </c>
      <c r="B1030" s="97" t="s">
        <v>1641</v>
      </c>
      <c r="C1030" s="108">
        <f t="shared" si="60"/>
        <v>1360.8855</v>
      </c>
      <c r="D1030" s="108">
        <f t="shared" si="61"/>
        <v>1465.569</v>
      </c>
      <c r="E1030" s="153">
        <f t="shared" si="62"/>
        <v>1570.2525</v>
      </c>
      <c r="F1030" s="109">
        <f t="shared" si="63"/>
        <v>1674.9360000000001</v>
      </c>
      <c r="G1030" s="98">
        <v>2093.67</v>
      </c>
      <c r="H1030" s="111" t="s">
        <v>1216</v>
      </c>
    </row>
    <row r="1031" spans="1:8" ht="14.25">
      <c r="A1031" s="99" t="s">
        <v>1643</v>
      </c>
      <c r="B1031" s="97" t="s">
        <v>1642</v>
      </c>
      <c r="C1031" s="108">
        <f t="shared" si="60"/>
        <v>1071.1154999999999</v>
      </c>
      <c r="D1031" s="108">
        <f t="shared" si="61"/>
        <v>1153.5089999999998</v>
      </c>
      <c r="E1031" s="153">
        <f t="shared" si="62"/>
        <v>1235.9025</v>
      </c>
      <c r="F1031" s="109">
        <f t="shared" si="63"/>
        <v>1318.296</v>
      </c>
      <c r="G1031" s="98">
        <v>1647.87</v>
      </c>
      <c r="H1031" s="111" t="s">
        <v>1216</v>
      </c>
    </row>
    <row r="1032" spans="1:8" ht="14.25">
      <c r="A1032" s="99" t="s">
        <v>1645</v>
      </c>
      <c r="B1032" s="97" t="s">
        <v>1644</v>
      </c>
      <c r="C1032" s="108">
        <f t="shared" si="60"/>
        <v>1321.0145</v>
      </c>
      <c r="D1032" s="108">
        <f t="shared" si="61"/>
        <v>1422.6309999999999</v>
      </c>
      <c r="E1032" s="153">
        <f t="shared" si="62"/>
        <v>1524.2475</v>
      </c>
      <c r="F1032" s="109">
        <f t="shared" si="63"/>
        <v>1625.864</v>
      </c>
      <c r="G1032" s="98">
        <v>2032.33</v>
      </c>
      <c r="H1032" s="111" t="s">
        <v>1216</v>
      </c>
    </row>
    <row r="1033" spans="1:8" ht="14.25">
      <c r="A1033" s="99" t="s">
        <v>1647</v>
      </c>
      <c r="B1033" s="97" t="s">
        <v>1646</v>
      </c>
      <c r="C1033" s="108">
        <f aca="true" t="shared" si="64" ref="C1033:C1087">SUM(G1033*0.65)</f>
        <v>1166.3145</v>
      </c>
      <c r="D1033" s="108">
        <f aca="true" t="shared" si="65" ref="D1033:D1087">SUM(G1033*0.7)</f>
        <v>1256.031</v>
      </c>
      <c r="E1033" s="153">
        <f aca="true" t="shared" si="66" ref="E1033:E1087">SUM(G1033*0.75)</f>
        <v>1345.7475</v>
      </c>
      <c r="F1033" s="109">
        <f aca="true" t="shared" si="67" ref="F1033:F1087">SUM(G1033*0.8)</f>
        <v>1435.464</v>
      </c>
      <c r="G1033" s="98">
        <v>1794.33</v>
      </c>
      <c r="H1033" s="111" t="s">
        <v>1216</v>
      </c>
    </row>
    <row r="1034" spans="1:8" ht="14.25">
      <c r="A1034" s="99" t="s">
        <v>1648</v>
      </c>
      <c r="B1034" s="97" t="s">
        <v>1649</v>
      </c>
      <c r="C1034" s="108">
        <f t="shared" si="64"/>
        <v>1459.5165</v>
      </c>
      <c r="D1034" s="108">
        <f t="shared" si="65"/>
        <v>1571.7869999999998</v>
      </c>
      <c r="E1034" s="153">
        <f t="shared" si="66"/>
        <v>1684.0575</v>
      </c>
      <c r="F1034" s="109">
        <f t="shared" si="67"/>
        <v>1796.328</v>
      </c>
      <c r="G1034" s="98">
        <v>2245.41</v>
      </c>
      <c r="H1034" s="111" t="s">
        <v>1216</v>
      </c>
    </row>
    <row r="1035" spans="1:8" ht="15">
      <c r="A1035" s="115" t="s">
        <v>1886</v>
      </c>
      <c r="B1035" s="97"/>
      <c r="C1035" s="108"/>
      <c r="D1035" s="108"/>
      <c r="E1035" s="153"/>
      <c r="F1035" s="109"/>
      <c r="G1035" s="98"/>
      <c r="H1035" s="111"/>
    </row>
    <row r="1036" spans="1:8" ht="14.25">
      <c r="A1036" s="99" t="s">
        <v>1887</v>
      </c>
      <c r="B1036" s="97" t="s">
        <v>1891</v>
      </c>
      <c r="C1036" s="108">
        <f t="shared" si="64"/>
        <v>2429.9795</v>
      </c>
      <c r="D1036" s="108">
        <f t="shared" si="65"/>
        <v>2616.901</v>
      </c>
      <c r="E1036" s="153">
        <f t="shared" si="66"/>
        <v>2803.8224999999998</v>
      </c>
      <c r="F1036" s="109">
        <f t="shared" si="67"/>
        <v>2990.744</v>
      </c>
      <c r="G1036" s="98">
        <v>3738.43</v>
      </c>
      <c r="H1036" s="111" t="s">
        <v>1216</v>
      </c>
    </row>
    <row r="1037" spans="1:8" ht="13.5" customHeight="1">
      <c r="A1037" s="99" t="s">
        <v>1888</v>
      </c>
      <c r="B1037" s="97" t="s">
        <v>1892</v>
      </c>
      <c r="C1037" s="108">
        <f t="shared" si="64"/>
        <v>2472.7365</v>
      </c>
      <c r="D1037" s="108">
        <f t="shared" si="65"/>
        <v>2662.9469999999997</v>
      </c>
      <c r="E1037" s="153">
        <f t="shared" si="66"/>
        <v>2853.1575000000003</v>
      </c>
      <c r="F1037" s="109">
        <f t="shared" si="67"/>
        <v>3043.3680000000004</v>
      </c>
      <c r="G1037" s="98">
        <v>3804.21</v>
      </c>
      <c r="H1037" s="111" t="s">
        <v>1216</v>
      </c>
    </row>
    <row r="1038" spans="1:8" ht="14.25">
      <c r="A1038" s="99" t="s">
        <v>1889</v>
      </c>
      <c r="B1038" s="97" t="s">
        <v>1893</v>
      </c>
      <c r="C1038" s="108">
        <f t="shared" si="64"/>
        <v>2457.208</v>
      </c>
      <c r="D1038" s="108">
        <f t="shared" si="65"/>
        <v>2646.224</v>
      </c>
      <c r="E1038" s="153">
        <f t="shared" si="66"/>
        <v>2835.2400000000002</v>
      </c>
      <c r="F1038" s="109">
        <f t="shared" si="67"/>
        <v>3024.2560000000003</v>
      </c>
      <c r="G1038" s="98">
        <v>3780.32</v>
      </c>
      <c r="H1038" s="111" t="s">
        <v>1216</v>
      </c>
    </row>
    <row r="1039" spans="1:8" ht="14.25">
      <c r="A1039" s="99" t="s">
        <v>1890</v>
      </c>
      <c r="B1039" s="97" t="s">
        <v>1894</v>
      </c>
      <c r="C1039" s="108">
        <f t="shared" si="64"/>
        <v>2536.768</v>
      </c>
      <c r="D1039" s="108">
        <f t="shared" si="65"/>
        <v>2731.9039999999995</v>
      </c>
      <c r="E1039" s="153">
        <f t="shared" si="66"/>
        <v>2927.04</v>
      </c>
      <c r="F1039" s="109">
        <f t="shared" si="67"/>
        <v>3122.176</v>
      </c>
      <c r="G1039" s="98">
        <v>3902.72</v>
      </c>
      <c r="H1039" s="111" t="s">
        <v>1216</v>
      </c>
    </row>
    <row r="1040" spans="1:8" ht="14.25">
      <c r="A1040" s="99" t="s">
        <v>1651</v>
      </c>
      <c r="B1040" s="97" t="s">
        <v>1650</v>
      </c>
      <c r="C1040" s="108">
        <f t="shared" si="64"/>
        <v>2517.4825</v>
      </c>
      <c r="D1040" s="108">
        <f t="shared" si="65"/>
        <v>2711.1349999999998</v>
      </c>
      <c r="E1040" s="153">
        <f t="shared" si="66"/>
        <v>2904.7875000000004</v>
      </c>
      <c r="F1040" s="109">
        <f t="shared" si="67"/>
        <v>3098.4400000000005</v>
      </c>
      <c r="G1040" s="98">
        <v>3873.05</v>
      </c>
      <c r="H1040" s="111" t="s">
        <v>1216</v>
      </c>
    </row>
    <row r="1041" spans="1:8" ht="14.25">
      <c r="A1041" s="99" t="s">
        <v>1653</v>
      </c>
      <c r="B1041" s="97" t="s">
        <v>1652</v>
      </c>
      <c r="C1041" s="108">
        <f t="shared" si="64"/>
        <v>2766.53</v>
      </c>
      <c r="D1041" s="108">
        <f t="shared" si="65"/>
        <v>2979.3399999999997</v>
      </c>
      <c r="E1041" s="153">
        <f t="shared" si="66"/>
        <v>3192.1499999999996</v>
      </c>
      <c r="F1041" s="109">
        <f t="shared" si="67"/>
        <v>3404.96</v>
      </c>
      <c r="G1041" s="98">
        <v>4256.2</v>
      </c>
      <c r="H1041" s="111" t="s">
        <v>1216</v>
      </c>
    </row>
    <row r="1042" spans="1:8" ht="14.25">
      <c r="A1042" s="99" t="s">
        <v>1655</v>
      </c>
      <c r="B1042" s="97" t="s">
        <v>1654</v>
      </c>
      <c r="C1042" s="108">
        <f t="shared" si="64"/>
        <v>2759.2695</v>
      </c>
      <c r="D1042" s="108">
        <f t="shared" si="65"/>
        <v>2971.5209999999997</v>
      </c>
      <c r="E1042" s="153">
        <f t="shared" si="66"/>
        <v>3183.7725</v>
      </c>
      <c r="F1042" s="109">
        <f t="shared" si="67"/>
        <v>3396.024</v>
      </c>
      <c r="G1042" s="98">
        <v>4245.03</v>
      </c>
      <c r="H1042" s="111" t="s">
        <v>1216</v>
      </c>
    </row>
    <row r="1043" spans="1:8" ht="14.25">
      <c r="A1043" s="99" t="s">
        <v>1657</v>
      </c>
      <c r="B1043" s="97" t="s">
        <v>1656</v>
      </c>
      <c r="C1043" s="108">
        <f t="shared" si="64"/>
        <v>2583.9320000000002</v>
      </c>
      <c r="D1043" s="108">
        <f t="shared" si="65"/>
        <v>2782.696</v>
      </c>
      <c r="E1043" s="153">
        <f t="shared" si="66"/>
        <v>2981.46</v>
      </c>
      <c r="F1043" s="109">
        <f t="shared" si="67"/>
        <v>3180.224</v>
      </c>
      <c r="G1043" s="98">
        <v>3975.28</v>
      </c>
      <c r="H1043" s="111" t="s">
        <v>1216</v>
      </c>
    </row>
    <row r="1044" spans="1:8" ht="14.25">
      <c r="A1044" s="99" t="s">
        <v>1659</v>
      </c>
      <c r="B1044" s="97" t="s">
        <v>1658</v>
      </c>
      <c r="C1044" s="108">
        <f t="shared" si="64"/>
        <v>2857.2765000000004</v>
      </c>
      <c r="D1044" s="108">
        <f t="shared" si="65"/>
        <v>3077.067</v>
      </c>
      <c r="E1044" s="153">
        <f t="shared" si="66"/>
        <v>3296.8575</v>
      </c>
      <c r="F1044" s="109">
        <f t="shared" si="67"/>
        <v>3516.6480000000006</v>
      </c>
      <c r="G1044" s="98">
        <v>4395.81</v>
      </c>
      <c r="H1044" s="111" t="s">
        <v>1216</v>
      </c>
    </row>
    <row r="1045" spans="1:8" ht="14.25">
      <c r="A1045" s="99" t="s">
        <v>1660</v>
      </c>
      <c r="B1045" s="97" t="s">
        <v>1661</v>
      </c>
      <c r="C1045" s="108">
        <f t="shared" si="64"/>
        <v>2869.0285000000003</v>
      </c>
      <c r="D1045" s="108">
        <f t="shared" si="65"/>
        <v>3089.723</v>
      </c>
      <c r="E1045" s="153">
        <f t="shared" si="66"/>
        <v>3310.4175000000005</v>
      </c>
      <c r="F1045" s="109">
        <f t="shared" si="67"/>
        <v>3531.1120000000005</v>
      </c>
      <c r="G1045" s="98">
        <v>4413.89</v>
      </c>
      <c r="H1045" s="111" t="s">
        <v>1216</v>
      </c>
    </row>
    <row r="1046" spans="1:8" ht="14.25">
      <c r="A1046" s="99" t="s">
        <v>1663</v>
      </c>
      <c r="B1046" s="97" t="s">
        <v>1662</v>
      </c>
      <c r="C1046" s="108">
        <f t="shared" si="64"/>
        <v>2591.9335</v>
      </c>
      <c r="D1046" s="108">
        <f t="shared" si="65"/>
        <v>2791.313</v>
      </c>
      <c r="E1046" s="153">
        <f t="shared" si="66"/>
        <v>2990.6925</v>
      </c>
      <c r="F1046" s="109">
        <f t="shared" si="67"/>
        <v>3190.072</v>
      </c>
      <c r="G1046" s="98">
        <v>3987.59</v>
      </c>
      <c r="H1046" s="111" t="s">
        <v>1216</v>
      </c>
    </row>
    <row r="1047" spans="1:8" ht="14.25">
      <c r="A1047" s="99" t="s">
        <v>1665</v>
      </c>
      <c r="B1047" s="97" t="s">
        <v>1664</v>
      </c>
      <c r="C1047" s="108">
        <f t="shared" si="64"/>
        <v>2795.6240000000003</v>
      </c>
      <c r="D1047" s="108">
        <f t="shared" si="65"/>
        <v>3010.672</v>
      </c>
      <c r="E1047" s="153">
        <f t="shared" si="66"/>
        <v>3225.7200000000003</v>
      </c>
      <c r="F1047" s="109">
        <f t="shared" si="67"/>
        <v>3440.768</v>
      </c>
      <c r="G1047" s="98">
        <v>4300.96</v>
      </c>
      <c r="H1047" s="111" t="s">
        <v>1216</v>
      </c>
    </row>
    <row r="1048" spans="1:8" ht="14.25">
      <c r="A1048" s="99" t="s">
        <v>1666</v>
      </c>
      <c r="B1048" s="97" t="s">
        <v>1667</v>
      </c>
      <c r="C1048" s="108">
        <f t="shared" si="64"/>
        <v>2687.1325</v>
      </c>
      <c r="D1048" s="108">
        <f t="shared" si="65"/>
        <v>2893.835</v>
      </c>
      <c r="E1048" s="153">
        <f t="shared" si="66"/>
        <v>3100.5375000000004</v>
      </c>
      <c r="F1048" s="109">
        <f t="shared" si="67"/>
        <v>3307.2400000000002</v>
      </c>
      <c r="G1048" s="98">
        <v>4134.05</v>
      </c>
      <c r="H1048" s="111" t="s">
        <v>1216</v>
      </c>
    </row>
    <row r="1049" spans="1:8" ht="14.25">
      <c r="A1049" s="99" t="s">
        <v>1668</v>
      </c>
      <c r="B1049" s="97" t="s">
        <v>1669</v>
      </c>
      <c r="C1049" s="108">
        <f t="shared" si="64"/>
        <v>2934.126</v>
      </c>
      <c r="D1049" s="108">
        <f t="shared" si="65"/>
        <v>3159.828</v>
      </c>
      <c r="E1049" s="153">
        <f t="shared" si="66"/>
        <v>3385.5299999999997</v>
      </c>
      <c r="F1049" s="109">
        <f t="shared" si="67"/>
        <v>3611.232</v>
      </c>
      <c r="G1049" s="98">
        <v>4514.04</v>
      </c>
      <c r="H1049" s="111" t="s">
        <v>1216</v>
      </c>
    </row>
    <row r="1050" spans="1:8" ht="15">
      <c r="A1050" s="142" t="s">
        <v>1677</v>
      </c>
      <c r="B1050" s="97"/>
      <c r="C1050" s="108"/>
      <c r="D1050" s="108"/>
      <c r="E1050" s="153"/>
      <c r="F1050" s="109"/>
      <c r="G1050" s="98"/>
      <c r="H1050" s="111"/>
    </row>
    <row r="1051" spans="1:8" ht="14.25">
      <c r="A1051" s="143" t="s">
        <v>1678</v>
      </c>
      <c r="B1051" s="97" t="s">
        <v>1670</v>
      </c>
      <c r="C1051" s="108">
        <f t="shared" si="64"/>
        <v>798.0635</v>
      </c>
      <c r="D1051" s="108">
        <f t="shared" si="65"/>
        <v>859.453</v>
      </c>
      <c r="E1051" s="153">
        <f t="shared" si="66"/>
        <v>920.8425</v>
      </c>
      <c r="F1051" s="109">
        <f t="shared" si="67"/>
        <v>982.232</v>
      </c>
      <c r="G1051" s="98">
        <v>1227.79</v>
      </c>
      <c r="H1051" s="111" t="s">
        <v>1216</v>
      </c>
    </row>
    <row r="1052" spans="1:8" ht="14.25">
      <c r="A1052" s="143" t="s">
        <v>1685</v>
      </c>
      <c r="B1052" s="97" t="s">
        <v>1687</v>
      </c>
      <c r="C1052" s="108">
        <f t="shared" si="64"/>
        <v>905.2225000000001</v>
      </c>
      <c r="D1052" s="108">
        <f t="shared" si="65"/>
        <v>974.855</v>
      </c>
      <c r="E1052" s="153">
        <f t="shared" si="66"/>
        <v>1044.4875000000002</v>
      </c>
      <c r="F1052" s="109">
        <f t="shared" si="67"/>
        <v>1114.1200000000001</v>
      </c>
      <c r="G1052" s="98">
        <v>1392.65</v>
      </c>
      <c r="H1052" s="111" t="s">
        <v>1216</v>
      </c>
    </row>
    <row r="1053" spans="1:8" ht="14.25">
      <c r="A1053" s="143" t="s">
        <v>1679</v>
      </c>
      <c r="B1053" s="97" t="s">
        <v>1680</v>
      </c>
      <c r="C1053" s="108">
        <f t="shared" si="64"/>
        <v>915.6095000000001</v>
      </c>
      <c r="D1053" s="108">
        <f t="shared" si="65"/>
        <v>986.041</v>
      </c>
      <c r="E1053" s="153">
        <f t="shared" si="66"/>
        <v>1056.4725</v>
      </c>
      <c r="F1053" s="109">
        <f t="shared" si="67"/>
        <v>1126.9040000000002</v>
      </c>
      <c r="G1053" s="98">
        <v>1408.63</v>
      </c>
      <c r="H1053" s="111" t="s">
        <v>1216</v>
      </c>
    </row>
    <row r="1054" spans="1:8" ht="14.25">
      <c r="A1054" s="143" t="s">
        <v>1686</v>
      </c>
      <c r="B1054" s="97" t="s">
        <v>1688</v>
      </c>
      <c r="C1054" s="108">
        <f t="shared" si="64"/>
        <v>1060.319</v>
      </c>
      <c r="D1054" s="108">
        <f t="shared" si="65"/>
        <v>1141.8819999999998</v>
      </c>
      <c r="E1054" s="153">
        <f t="shared" si="66"/>
        <v>1223.445</v>
      </c>
      <c r="F1054" s="109">
        <f t="shared" si="67"/>
        <v>1305.008</v>
      </c>
      <c r="G1054" s="98">
        <v>1631.26</v>
      </c>
      <c r="H1054" s="111" t="s">
        <v>1216</v>
      </c>
    </row>
    <row r="1055" spans="1:8" ht="14.25">
      <c r="A1055" s="143" t="s">
        <v>1681</v>
      </c>
      <c r="B1055" s="97" t="s">
        <v>1682</v>
      </c>
      <c r="C1055" s="108">
        <f t="shared" si="64"/>
        <v>807.2545000000001</v>
      </c>
      <c r="D1055" s="108">
        <f t="shared" si="65"/>
        <v>869.351</v>
      </c>
      <c r="E1055" s="153">
        <f t="shared" si="66"/>
        <v>931.4475</v>
      </c>
      <c r="F1055" s="109">
        <f t="shared" si="67"/>
        <v>993.5440000000001</v>
      </c>
      <c r="G1055" s="98">
        <v>1241.93</v>
      </c>
      <c r="H1055" s="111" t="s">
        <v>1216</v>
      </c>
    </row>
    <row r="1056" spans="1:8" ht="14.25">
      <c r="A1056" s="143" t="s">
        <v>1683</v>
      </c>
      <c r="B1056" s="97" t="s">
        <v>1684</v>
      </c>
      <c r="C1056" s="108">
        <f t="shared" si="64"/>
        <v>849.9595</v>
      </c>
      <c r="D1056" s="108">
        <f t="shared" si="65"/>
        <v>915.341</v>
      </c>
      <c r="E1056" s="153">
        <f t="shared" si="66"/>
        <v>980.7225000000001</v>
      </c>
      <c r="F1056" s="109">
        <f t="shared" si="67"/>
        <v>1046.104</v>
      </c>
      <c r="G1056" s="98">
        <v>1307.63</v>
      </c>
      <c r="H1056" s="111" t="s">
        <v>1216</v>
      </c>
    </row>
    <row r="1057" spans="1:8" ht="14.25">
      <c r="A1057" s="118" t="s">
        <v>1553</v>
      </c>
      <c r="B1057" s="97" t="s">
        <v>1561</v>
      </c>
      <c r="C1057" s="108">
        <f t="shared" si="64"/>
        <v>789.6980000000001</v>
      </c>
      <c r="D1057" s="108">
        <f t="shared" si="65"/>
        <v>850.444</v>
      </c>
      <c r="E1057" s="153">
        <f t="shared" si="66"/>
        <v>911.19</v>
      </c>
      <c r="F1057" s="109">
        <f t="shared" si="67"/>
        <v>971.9360000000001</v>
      </c>
      <c r="G1057" s="98">
        <v>1214.92</v>
      </c>
      <c r="H1057" s="111" t="s">
        <v>1216</v>
      </c>
    </row>
    <row r="1058" spans="1:8" ht="14.25">
      <c r="A1058" s="118" t="s">
        <v>1554</v>
      </c>
      <c r="B1058" s="97" t="s">
        <v>1562</v>
      </c>
      <c r="C1058" s="108">
        <f t="shared" si="64"/>
        <v>1055.6325</v>
      </c>
      <c r="D1058" s="108">
        <f t="shared" si="65"/>
        <v>1136.8349999999998</v>
      </c>
      <c r="E1058" s="153">
        <f t="shared" si="66"/>
        <v>1218.0375</v>
      </c>
      <c r="F1058" s="109">
        <f t="shared" si="67"/>
        <v>1299.24</v>
      </c>
      <c r="G1058" s="98">
        <v>1624.05</v>
      </c>
      <c r="H1058" s="111" t="s">
        <v>1216</v>
      </c>
    </row>
    <row r="1059" spans="1:8" ht="14.25">
      <c r="A1059" s="118" t="s">
        <v>1555</v>
      </c>
      <c r="B1059" s="97" t="s">
        <v>1563</v>
      </c>
      <c r="C1059" s="108">
        <f t="shared" si="64"/>
        <v>850.3885</v>
      </c>
      <c r="D1059" s="108">
        <f t="shared" si="65"/>
        <v>915.8029999999999</v>
      </c>
      <c r="E1059" s="153">
        <f t="shared" si="66"/>
        <v>981.2175</v>
      </c>
      <c r="F1059" s="109">
        <f t="shared" si="67"/>
        <v>1046.632</v>
      </c>
      <c r="G1059" s="98">
        <v>1308.29</v>
      </c>
      <c r="H1059" s="111" t="s">
        <v>1216</v>
      </c>
    </row>
    <row r="1060" spans="1:8" ht="14.25">
      <c r="A1060" s="118" t="s">
        <v>1556</v>
      </c>
      <c r="B1060" s="97" t="s">
        <v>1564</v>
      </c>
      <c r="C1060" s="108">
        <f t="shared" si="64"/>
        <v>1165.3915000000002</v>
      </c>
      <c r="D1060" s="108">
        <f t="shared" si="65"/>
        <v>1255.037</v>
      </c>
      <c r="E1060" s="153">
        <f t="shared" si="66"/>
        <v>1344.6825000000001</v>
      </c>
      <c r="F1060" s="109">
        <f t="shared" si="67"/>
        <v>1434.3280000000002</v>
      </c>
      <c r="G1060" s="98">
        <v>1792.91</v>
      </c>
      <c r="H1060" s="111" t="s">
        <v>1216</v>
      </c>
    </row>
    <row r="1061" spans="1:8" ht="14.25">
      <c r="A1061" s="118" t="s">
        <v>1557</v>
      </c>
      <c r="B1061" s="97" t="s">
        <v>1565</v>
      </c>
      <c r="C1061" s="108">
        <f t="shared" si="64"/>
        <v>875.5955</v>
      </c>
      <c r="D1061" s="108">
        <f t="shared" si="65"/>
        <v>942.9489999999998</v>
      </c>
      <c r="E1061" s="153">
        <f t="shared" si="66"/>
        <v>1010.3025</v>
      </c>
      <c r="F1061" s="109">
        <f t="shared" si="67"/>
        <v>1077.656</v>
      </c>
      <c r="G1061" s="98">
        <v>1347.07</v>
      </c>
      <c r="H1061" s="111" t="s">
        <v>1216</v>
      </c>
    </row>
    <row r="1062" spans="1:8" ht="14.25">
      <c r="A1062" s="118" t="s">
        <v>1558</v>
      </c>
      <c r="B1062" s="97" t="s">
        <v>1566</v>
      </c>
      <c r="C1062" s="108">
        <f t="shared" si="64"/>
        <v>1126.164</v>
      </c>
      <c r="D1062" s="108">
        <f t="shared" si="65"/>
        <v>1212.792</v>
      </c>
      <c r="E1062" s="153">
        <f t="shared" si="66"/>
        <v>1299.42</v>
      </c>
      <c r="F1062" s="109">
        <f t="shared" si="67"/>
        <v>1386.048</v>
      </c>
      <c r="G1062" s="98">
        <v>1732.56</v>
      </c>
      <c r="H1062" s="111" t="s">
        <v>1216</v>
      </c>
    </row>
    <row r="1063" spans="1:8" ht="14.25">
      <c r="A1063" s="118" t="s">
        <v>1559</v>
      </c>
      <c r="B1063" s="97" t="s">
        <v>1567</v>
      </c>
      <c r="C1063" s="108">
        <f t="shared" si="64"/>
        <v>942.0645</v>
      </c>
      <c r="D1063" s="108">
        <f t="shared" si="65"/>
        <v>1014.5309999999998</v>
      </c>
      <c r="E1063" s="153">
        <f t="shared" si="66"/>
        <v>1086.9975</v>
      </c>
      <c r="F1063" s="109">
        <f t="shared" si="67"/>
        <v>1159.464</v>
      </c>
      <c r="G1063" s="98">
        <v>1449.33</v>
      </c>
      <c r="H1063" s="111" t="s">
        <v>1216</v>
      </c>
    </row>
    <row r="1064" spans="1:8" ht="14.25">
      <c r="A1064" s="118" t="s">
        <v>1560</v>
      </c>
      <c r="B1064" s="97" t="s">
        <v>1568</v>
      </c>
      <c r="C1064" s="108">
        <f t="shared" si="64"/>
        <v>1235.2730000000001</v>
      </c>
      <c r="D1064" s="108">
        <f t="shared" si="65"/>
        <v>1330.2939999999999</v>
      </c>
      <c r="E1064" s="153">
        <f t="shared" si="66"/>
        <v>1425.315</v>
      </c>
      <c r="F1064" s="109">
        <f t="shared" si="67"/>
        <v>1520.3360000000002</v>
      </c>
      <c r="G1064" s="98">
        <v>1900.42</v>
      </c>
      <c r="H1064" s="111" t="s">
        <v>1216</v>
      </c>
    </row>
    <row r="1065" spans="1:8" ht="15">
      <c r="A1065" s="94" t="s">
        <v>1452</v>
      </c>
      <c r="B1065" s="106"/>
      <c r="C1065" s="108"/>
      <c r="D1065" s="108"/>
      <c r="E1065" s="153"/>
      <c r="F1065" s="109"/>
      <c r="G1065" s="105"/>
      <c r="H1065" s="111"/>
    </row>
    <row r="1066" spans="1:8" ht="14.25">
      <c r="A1066" s="118" t="s">
        <v>115</v>
      </c>
      <c r="B1066" s="116" t="s">
        <v>116</v>
      </c>
      <c r="C1066" s="108">
        <f t="shared" si="64"/>
        <v>58.5</v>
      </c>
      <c r="D1066" s="108">
        <f t="shared" si="65"/>
        <v>62.99999999999999</v>
      </c>
      <c r="E1066" s="153">
        <f t="shared" si="66"/>
        <v>67.5</v>
      </c>
      <c r="F1066" s="109">
        <f t="shared" si="67"/>
        <v>72</v>
      </c>
      <c r="G1066" s="109">
        <v>90</v>
      </c>
      <c r="H1066" s="111"/>
    </row>
    <row r="1067" spans="1:8" ht="14.25">
      <c r="A1067" s="118" t="s">
        <v>117</v>
      </c>
      <c r="B1067" s="116" t="s">
        <v>118</v>
      </c>
      <c r="C1067" s="108">
        <f t="shared" si="64"/>
        <v>95.55</v>
      </c>
      <c r="D1067" s="108">
        <f t="shared" si="65"/>
        <v>102.89999999999999</v>
      </c>
      <c r="E1067" s="153">
        <f t="shared" si="66"/>
        <v>110.25</v>
      </c>
      <c r="F1067" s="109">
        <f t="shared" si="67"/>
        <v>117.60000000000001</v>
      </c>
      <c r="G1067" s="109">
        <v>147</v>
      </c>
      <c r="H1067" s="111"/>
    </row>
    <row r="1068" spans="1:8" ht="14.25">
      <c r="A1068" s="118" t="s">
        <v>119</v>
      </c>
      <c r="B1068" s="116" t="s">
        <v>120</v>
      </c>
      <c r="C1068" s="108">
        <f t="shared" si="64"/>
        <v>106.60000000000001</v>
      </c>
      <c r="D1068" s="108">
        <f t="shared" si="65"/>
        <v>114.8</v>
      </c>
      <c r="E1068" s="153">
        <f t="shared" si="66"/>
        <v>123</v>
      </c>
      <c r="F1068" s="109">
        <f t="shared" si="67"/>
        <v>131.20000000000002</v>
      </c>
      <c r="G1068" s="109">
        <v>164</v>
      </c>
      <c r="H1068" s="111"/>
    </row>
    <row r="1069" spans="1:8" ht="14.25">
      <c r="A1069" s="118" t="s">
        <v>121</v>
      </c>
      <c r="B1069" s="116" t="s">
        <v>122</v>
      </c>
      <c r="C1069" s="108">
        <f t="shared" si="64"/>
        <v>126.75</v>
      </c>
      <c r="D1069" s="108">
        <f t="shared" si="65"/>
        <v>136.5</v>
      </c>
      <c r="E1069" s="153">
        <f t="shared" si="66"/>
        <v>146.25</v>
      </c>
      <c r="F1069" s="109">
        <f t="shared" si="67"/>
        <v>156</v>
      </c>
      <c r="G1069" s="109">
        <v>195</v>
      </c>
      <c r="H1069" s="111"/>
    </row>
    <row r="1070" spans="1:8" ht="14.25">
      <c r="A1070" s="99" t="s">
        <v>1859</v>
      </c>
      <c r="B1070" s="107" t="s">
        <v>1691</v>
      </c>
      <c r="C1070" s="108">
        <f t="shared" si="64"/>
        <v>15.372499999999999</v>
      </c>
      <c r="D1070" s="108">
        <f t="shared" si="65"/>
        <v>16.555</v>
      </c>
      <c r="E1070" s="153">
        <f t="shared" si="66"/>
        <v>17.737499999999997</v>
      </c>
      <c r="F1070" s="109">
        <f t="shared" si="67"/>
        <v>18.919999999999998</v>
      </c>
      <c r="G1070" s="95">
        <v>23.65</v>
      </c>
      <c r="H1070" s="111"/>
    </row>
    <row r="1071" spans="1:8" ht="27.75" customHeight="1">
      <c r="A1071" s="145" t="s">
        <v>1858</v>
      </c>
      <c r="B1071" s="107" t="s">
        <v>1453</v>
      </c>
      <c r="C1071" s="108">
        <f t="shared" si="64"/>
        <v>126.49</v>
      </c>
      <c r="D1071" s="108">
        <f t="shared" si="65"/>
        <v>136.22</v>
      </c>
      <c r="E1071" s="153">
        <f t="shared" si="66"/>
        <v>145.95</v>
      </c>
      <c r="F1071" s="109">
        <f t="shared" si="67"/>
        <v>155.68</v>
      </c>
      <c r="G1071" s="95">
        <v>194.6</v>
      </c>
      <c r="H1071" s="111"/>
    </row>
    <row r="1072" spans="1:8" ht="14.25">
      <c r="A1072" s="99" t="s">
        <v>1765</v>
      </c>
      <c r="B1072" s="107" t="s">
        <v>1690</v>
      </c>
      <c r="C1072" s="108">
        <f t="shared" si="64"/>
        <v>42.1005</v>
      </c>
      <c r="D1072" s="108">
        <f t="shared" si="65"/>
        <v>45.33899999999999</v>
      </c>
      <c r="E1072" s="153">
        <f t="shared" si="66"/>
        <v>48.5775</v>
      </c>
      <c r="F1072" s="109">
        <f t="shared" si="67"/>
        <v>51.816</v>
      </c>
      <c r="G1072" s="95">
        <v>64.77</v>
      </c>
      <c r="H1072" s="111"/>
    </row>
    <row r="1073" spans="1:8" ht="14.25">
      <c r="A1073" s="99" t="s">
        <v>357</v>
      </c>
      <c r="B1073" s="107" t="s">
        <v>358</v>
      </c>
      <c r="C1073" s="108">
        <f t="shared" si="64"/>
        <v>35.685</v>
      </c>
      <c r="D1073" s="108">
        <f t="shared" si="65"/>
        <v>38.43</v>
      </c>
      <c r="E1073" s="153">
        <f t="shared" si="66"/>
        <v>41.175</v>
      </c>
      <c r="F1073" s="109">
        <f t="shared" si="67"/>
        <v>43.92</v>
      </c>
      <c r="G1073" s="95">
        <v>54.9</v>
      </c>
      <c r="H1073" s="111"/>
    </row>
    <row r="1074" spans="1:8" ht="14.25">
      <c r="A1074" s="99" t="s">
        <v>624</v>
      </c>
      <c r="B1074" s="99" t="s">
        <v>1546</v>
      </c>
      <c r="C1074" s="108">
        <f t="shared" si="64"/>
        <v>106.418</v>
      </c>
      <c r="D1074" s="108">
        <f t="shared" si="65"/>
        <v>114.60399999999998</v>
      </c>
      <c r="E1074" s="153">
        <f t="shared" si="66"/>
        <v>122.78999999999999</v>
      </c>
      <c r="F1074" s="109">
        <f t="shared" si="67"/>
        <v>130.976</v>
      </c>
      <c r="G1074" s="95">
        <v>163.72</v>
      </c>
      <c r="H1074" s="111"/>
    </row>
    <row r="1075" spans="1:8" ht="14.25">
      <c r="A1075" s="99" t="s">
        <v>1764</v>
      </c>
      <c r="B1075" s="107" t="s">
        <v>1689</v>
      </c>
      <c r="C1075" s="108">
        <f t="shared" si="64"/>
        <v>30.6475</v>
      </c>
      <c r="D1075" s="108">
        <f t="shared" si="65"/>
        <v>33.004999999999995</v>
      </c>
      <c r="E1075" s="153">
        <f t="shared" si="66"/>
        <v>35.3625</v>
      </c>
      <c r="F1075" s="109">
        <f t="shared" si="67"/>
        <v>37.72</v>
      </c>
      <c r="G1075" s="95">
        <v>47.15</v>
      </c>
      <c r="H1075" s="111"/>
    </row>
    <row r="1076" spans="1:8" ht="14.25">
      <c r="A1076" s="99" t="s">
        <v>828</v>
      </c>
      <c r="B1076" s="107" t="s">
        <v>829</v>
      </c>
      <c r="C1076" s="108">
        <f t="shared" si="64"/>
        <v>43.81</v>
      </c>
      <c r="D1076" s="108">
        <f t="shared" si="65"/>
        <v>47.18</v>
      </c>
      <c r="E1076" s="153">
        <f t="shared" si="66"/>
        <v>50.550000000000004</v>
      </c>
      <c r="F1076" s="109">
        <f t="shared" si="67"/>
        <v>53.92000000000001</v>
      </c>
      <c r="G1076" s="95">
        <v>67.4</v>
      </c>
      <c r="H1076" s="111"/>
    </row>
    <row r="1077" spans="1:8" ht="14.25">
      <c r="A1077" s="99" t="s">
        <v>364</v>
      </c>
      <c r="B1077" s="107" t="s">
        <v>363</v>
      </c>
      <c r="C1077" s="108">
        <f t="shared" si="64"/>
        <v>74.10000000000001</v>
      </c>
      <c r="D1077" s="108">
        <f t="shared" si="65"/>
        <v>79.8</v>
      </c>
      <c r="E1077" s="153">
        <f t="shared" si="66"/>
        <v>85.5</v>
      </c>
      <c r="F1077" s="109">
        <f t="shared" si="67"/>
        <v>91.2</v>
      </c>
      <c r="G1077" s="95">
        <v>114</v>
      </c>
      <c r="H1077" s="111"/>
    </row>
    <row r="1078" spans="1:8" ht="14.25">
      <c r="A1078" s="99" t="s">
        <v>1763</v>
      </c>
      <c r="B1078" s="99" t="s">
        <v>1545</v>
      </c>
      <c r="C1078" s="108">
        <f t="shared" si="64"/>
        <v>20.28</v>
      </c>
      <c r="D1078" s="108">
        <f t="shared" si="65"/>
        <v>21.84</v>
      </c>
      <c r="E1078" s="153">
        <f t="shared" si="66"/>
        <v>23.4</v>
      </c>
      <c r="F1078" s="109">
        <f t="shared" si="67"/>
        <v>24.96</v>
      </c>
      <c r="G1078" s="95">
        <v>31.2</v>
      </c>
      <c r="H1078" s="111"/>
    </row>
    <row r="1079" spans="1:8" ht="14.25">
      <c r="A1079" s="99" t="s">
        <v>355</v>
      </c>
      <c r="B1079" s="107" t="s">
        <v>356</v>
      </c>
      <c r="C1079" s="108">
        <f t="shared" si="64"/>
        <v>62.4325</v>
      </c>
      <c r="D1079" s="108">
        <f t="shared" si="65"/>
        <v>67.235</v>
      </c>
      <c r="E1079" s="153">
        <f t="shared" si="66"/>
        <v>72.0375</v>
      </c>
      <c r="F1079" s="109">
        <f t="shared" si="67"/>
        <v>76.84</v>
      </c>
      <c r="G1079" s="95">
        <v>96.05</v>
      </c>
      <c r="H1079" s="111"/>
    </row>
    <row r="1080" spans="1:8" ht="14.25">
      <c r="A1080" s="99" t="s">
        <v>359</v>
      </c>
      <c r="B1080" s="107" t="s">
        <v>360</v>
      </c>
      <c r="C1080" s="108">
        <f t="shared" si="64"/>
        <v>62.4325</v>
      </c>
      <c r="D1080" s="108">
        <f t="shared" si="65"/>
        <v>67.235</v>
      </c>
      <c r="E1080" s="153">
        <f t="shared" si="66"/>
        <v>72.0375</v>
      </c>
      <c r="F1080" s="109">
        <f t="shared" si="67"/>
        <v>76.84</v>
      </c>
      <c r="G1080" s="95">
        <v>96.05</v>
      </c>
      <c r="H1080" s="111"/>
    </row>
    <row r="1081" spans="1:8" ht="14.25">
      <c r="A1081" s="99" t="s">
        <v>361</v>
      </c>
      <c r="B1081" s="107" t="s">
        <v>362</v>
      </c>
      <c r="C1081" s="108">
        <f t="shared" si="64"/>
        <v>62.4325</v>
      </c>
      <c r="D1081" s="108">
        <f t="shared" si="65"/>
        <v>67.235</v>
      </c>
      <c r="E1081" s="153">
        <f t="shared" si="66"/>
        <v>72.0375</v>
      </c>
      <c r="F1081" s="109">
        <f t="shared" si="67"/>
        <v>76.84</v>
      </c>
      <c r="G1081" s="95">
        <v>96.05</v>
      </c>
      <c r="H1081" s="111"/>
    </row>
    <row r="1082" spans="1:7" ht="14.25">
      <c r="A1082" s="99" t="s">
        <v>1766</v>
      </c>
      <c r="B1082" s="107" t="s">
        <v>1547</v>
      </c>
      <c r="C1082" s="108">
        <f t="shared" si="64"/>
        <v>74.425</v>
      </c>
      <c r="D1082" s="108">
        <f t="shared" si="65"/>
        <v>80.14999999999999</v>
      </c>
      <c r="E1082" s="153">
        <f t="shared" si="66"/>
        <v>85.875</v>
      </c>
      <c r="F1082" s="109">
        <f t="shared" si="67"/>
        <v>91.60000000000001</v>
      </c>
      <c r="G1082" s="95">
        <v>114.5</v>
      </c>
    </row>
    <row r="1083" spans="1:7" ht="14.25">
      <c r="A1083" s="99" t="s">
        <v>1767</v>
      </c>
      <c r="B1083" s="107" t="s">
        <v>1548</v>
      </c>
      <c r="C1083" s="108">
        <f t="shared" si="64"/>
        <v>120.54249999999999</v>
      </c>
      <c r="D1083" s="108">
        <f t="shared" si="65"/>
        <v>129.815</v>
      </c>
      <c r="E1083" s="153">
        <f t="shared" si="66"/>
        <v>139.08749999999998</v>
      </c>
      <c r="F1083" s="109">
        <f t="shared" si="67"/>
        <v>148.35999999999999</v>
      </c>
      <c r="G1083" s="95">
        <v>185.45</v>
      </c>
    </row>
    <row r="1084" spans="1:7" ht="14.25">
      <c r="A1084" s="99" t="s">
        <v>1768</v>
      </c>
      <c r="B1084" s="107" t="s">
        <v>1549</v>
      </c>
      <c r="C1084" s="108">
        <f t="shared" si="64"/>
        <v>86.5735</v>
      </c>
      <c r="D1084" s="108">
        <f t="shared" si="65"/>
        <v>93.23299999999999</v>
      </c>
      <c r="E1084" s="153">
        <f t="shared" si="66"/>
        <v>99.8925</v>
      </c>
      <c r="F1084" s="109">
        <f t="shared" si="67"/>
        <v>106.552</v>
      </c>
      <c r="G1084" s="95">
        <v>133.19</v>
      </c>
    </row>
    <row r="1085" spans="1:7" ht="14.25">
      <c r="A1085" s="99" t="s">
        <v>1769</v>
      </c>
      <c r="B1085" s="107" t="s">
        <v>1550</v>
      </c>
      <c r="C1085" s="108">
        <f t="shared" si="64"/>
        <v>132.743</v>
      </c>
      <c r="D1085" s="108">
        <f t="shared" si="65"/>
        <v>142.95399999999998</v>
      </c>
      <c r="E1085" s="153">
        <f t="shared" si="66"/>
        <v>153.165</v>
      </c>
      <c r="F1085" s="109">
        <f t="shared" si="67"/>
        <v>163.376</v>
      </c>
      <c r="G1085" s="95">
        <v>204.22</v>
      </c>
    </row>
    <row r="1086" spans="1:7" ht="14.25">
      <c r="A1086" s="99" t="s">
        <v>1770</v>
      </c>
      <c r="B1086" s="107" t="s">
        <v>1551</v>
      </c>
      <c r="C1086" s="108">
        <f t="shared" si="64"/>
        <v>102.986</v>
      </c>
      <c r="D1086" s="108">
        <f t="shared" si="65"/>
        <v>110.90799999999999</v>
      </c>
      <c r="E1086" s="153">
        <f t="shared" si="66"/>
        <v>118.83</v>
      </c>
      <c r="F1086" s="109">
        <f t="shared" si="67"/>
        <v>126.75200000000001</v>
      </c>
      <c r="G1086" s="95">
        <v>158.44</v>
      </c>
    </row>
    <row r="1087" spans="1:7" ht="14.25">
      <c r="A1087" s="99" t="s">
        <v>1771</v>
      </c>
      <c r="B1087" s="107" t="s">
        <v>1552</v>
      </c>
      <c r="C1087" s="108">
        <f t="shared" si="64"/>
        <v>171.483</v>
      </c>
      <c r="D1087" s="108">
        <f t="shared" si="65"/>
        <v>184.67399999999998</v>
      </c>
      <c r="E1087" s="153">
        <f t="shared" si="66"/>
        <v>197.865</v>
      </c>
      <c r="F1087" s="109">
        <f t="shared" si="67"/>
        <v>211.056</v>
      </c>
      <c r="G1087" s="95">
        <v>263.82</v>
      </c>
    </row>
  </sheetData>
  <sheetProtection formatCells="0" formatColumns="0" formatRows="0" deleteColumns="0" deleteRows="0"/>
  <autoFilter ref="A5:I1015"/>
  <mergeCells count="6">
    <mergeCell ref="A1:G1"/>
    <mergeCell ref="A832:B832"/>
    <mergeCell ref="A871:B871"/>
    <mergeCell ref="A2:G2"/>
    <mergeCell ref="A4:B4"/>
    <mergeCell ref="C4:G4"/>
  </mergeCells>
  <printOptions/>
  <pageMargins left="0.24" right="0.24" top="0.2" bottom="0.21" header="0.18" footer="0.17"/>
  <pageSetup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34" sqref="A34"/>
    </sheetView>
  </sheetViews>
  <sheetFormatPr defaultColWidth="9.00390625" defaultRowHeight="12.75"/>
  <cols>
    <col min="1" max="1" width="90.625" style="0" bestFit="1" customWidth="1"/>
    <col min="2" max="2" width="32.625" style="0" bestFit="1" customWidth="1"/>
  </cols>
  <sheetData>
    <row r="1" ht="18">
      <c r="A1" s="88" t="s">
        <v>1158</v>
      </c>
    </row>
    <row r="4" spans="1:5" s="1" customFormat="1" ht="14.25">
      <c r="A4" s="80" t="s">
        <v>757</v>
      </c>
      <c r="B4" s="81" t="s">
        <v>438</v>
      </c>
      <c r="D4" s="68"/>
      <c r="E4" s="68"/>
    </row>
    <row r="5" spans="1:5" s="1" customFormat="1" ht="14.25">
      <c r="A5" s="80" t="s">
        <v>758</v>
      </c>
      <c r="B5" s="81" t="s">
        <v>439</v>
      </c>
      <c r="D5" s="68"/>
      <c r="E5" s="68"/>
    </row>
    <row r="6" spans="1:5" s="1" customFormat="1" ht="14.25">
      <c r="A6" s="80" t="s">
        <v>759</v>
      </c>
      <c r="B6" s="81" t="s">
        <v>440</v>
      </c>
      <c r="D6" s="68"/>
      <c r="E6" s="68"/>
    </row>
    <row r="8" spans="1:5" s="6" customFormat="1" ht="14.25">
      <c r="A8" s="71" t="s">
        <v>608</v>
      </c>
      <c r="B8" s="72" t="s">
        <v>611</v>
      </c>
      <c r="D8" s="68"/>
      <c r="E8" s="68"/>
    </row>
    <row r="9" spans="1:5" s="6" customFormat="1" ht="14.25">
      <c r="A9" s="71" t="s">
        <v>609</v>
      </c>
      <c r="B9" s="72" t="s">
        <v>612</v>
      </c>
      <c r="D9" s="68"/>
      <c r="E9" s="68"/>
    </row>
    <row r="10" spans="1:5" s="6" customFormat="1" ht="15" thickBot="1">
      <c r="A10" s="73" t="s">
        <v>610</v>
      </c>
      <c r="B10" s="74" t="s">
        <v>613</v>
      </c>
      <c r="D10" s="68"/>
      <c r="E10" s="68"/>
    </row>
    <row r="12" spans="1:5" s="1" customFormat="1" ht="14.25">
      <c r="A12" s="75" t="s">
        <v>1262</v>
      </c>
      <c r="B12" s="76" t="s">
        <v>1271</v>
      </c>
      <c r="D12" s="68"/>
      <c r="E12" s="68"/>
    </row>
    <row r="13" spans="1:5" s="1" customFormat="1" ht="14.25">
      <c r="A13" s="75" t="s">
        <v>1263</v>
      </c>
      <c r="B13" s="76" t="s">
        <v>1272</v>
      </c>
      <c r="D13" s="68"/>
      <c r="E13" s="68"/>
    </row>
    <row r="14" spans="1:5" s="1" customFormat="1" ht="14.25">
      <c r="A14" s="75" t="s">
        <v>1264</v>
      </c>
      <c r="B14" s="76" t="s">
        <v>1273</v>
      </c>
      <c r="D14" s="68"/>
      <c r="E14" s="68"/>
    </row>
    <row r="15" spans="1:5" s="1" customFormat="1" ht="14.25">
      <c r="A15" s="75" t="s">
        <v>1265</v>
      </c>
      <c r="B15" s="76" t="s">
        <v>1274</v>
      </c>
      <c r="D15" s="68"/>
      <c r="E15" s="68"/>
    </row>
    <row r="16" spans="1:5" s="1" customFormat="1" ht="14.25">
      <c r="A16" s="75" t="s">
        <v>1266</v>
      </c>
      <c r="B16" s="76" t="s">
        <v>1275</v>
      </c>
      <c r="D16" s="68"/>
      <c r="E16" s="68"/>
    </row>
    <row r="17" spans="1:5" s="1" customFormat="1" ht="14.25">
      <c r="A17" s="75" t="s">
        <v>1267</v>
      </c>
      <c r="B17" s="76" t="s">
        <v>1276</v>
      </c>
      <c r="D17" s="68"/>
      <c r="E17" s="68"/>
    </row>
    <row r="18" spans="1:5" s="1" customFormat="1" ht="14.25">
      <c r="A18" s="75" t="s">
        <v>1268</v>
      </c>
      <c r="B18" s="76" t="s">
        <v>1277</v>
      </c>
      <c r="D18" s="68"/>
      <c r="E18" s="68"/>
    </row>
    <row r="19" spans="1:5" s="1" customFormat="1" ht="14.25">
      <c r="A19" s="75" t="s">
        <v>1269</v>
      </c>
      <c r="B19" s="76" t="s">
        <v>1278</v>
      </c>
      <c r="D19" s="68"/>
      <c r="E19" s="68"/>
    </row>
    <row r="20" spans="1:5" s="1" customFormat="1" ht="14.25">
      <c r="A20" s="75" t="s">
        <v>1270</v>
      </c>
      <c r="B20" s="76" t="s">
        <v>1279</v>
      </c>
      <c r="D20" s="68"/>
      <c r="E20" s="68"/>
    </row>
    <row r="21" spans="1:5" s="1" customFormat="1" ht="14.25">
      <c r="A21" s="75" t="s">
        <v>1280</v>
      </c>
      <c r="B21" s="76" t="s">
        <v>1289</v>
      </c>
      <c r="D21" s="68"/>
      <c r="E21" s="68"/>
    </row>
    <row r="22" spans="1:5" s="1" customFormat="1" ht="14.25">
      <c r="A22" s="75" t="s">
        <v>1281</v>
      </c>
      <c r="B22" s="76" t="s">
        <v>1290</v>
      </c>
      <c r="D22" s="68"/>
      <c r="E22" s="68"/>
    </row>
    <row r="23" spans="1:5" s="1" customFormat="1" ht="14.25">
      <c r="A23" s="75" t="s">
        <v>1282</v>
      </c>
      <c r="B23" s="76" t="s">
        <v>1291</v>
      </c>
      <c r="D23" s="68"/>
      <c r="E23" s="68"/>
    </row>
    <row r="24" spans="1:5" s="1" customFormat="1" ht="14.25">
      <c r="A24" s="75" t="s">
        <v>1283</v>
      </c>
      <c r="B24" s="76" t="s">
        <v>1292</v>
      </c>
      <c r="D24" s="68"/>
      <c r="E24" s="68"/>
    </row>
    <row r="25" spans="1:5" s="1" customFormat="1" ht="14.25">
      <c r="A25" s="75" t="s">
        <v>1284</v>
      </c>
      <c r="B25" s="76" t="s">
        <v>1293</v>
      </c>
      <c r="D25" s="68"/>
      <c r="E25" s="68"/>
    </row>
    <row r="26" spans="1:5" s="1" customFormat="1" ht="14.25">
      <c r="A26" s="75" t="s">
        <v>1285</v>
      </c>
      <c r="B26" s="76" t="s">
        <v>1294</v>
      </c>
      <c r="D26" s="68"/>
      <c r="E26" s="68"/>
    </row>
    <row r="27" spans="1:5" s="1" customFormat="1" ht="14.25">
      <c r="A27" s="75" t="s">
        <v>1286</v>
      </c>
      <c r="B27" s="76" t="s">
        <v>1295</v>
      </c>
      <c r="D27" s="68"/>
      <c r="E27" s="68"/>
    </row>
    <row r="28" spans="1:5" s="1" customFormat="1" ht="14.25">
      <c r="A28" s="75" t="s">
        <v>1287</v>
      </c>
      <c r="B28" s="76" t="s">
        <v>1296</v>
      </c>
      <c r="D28" s="68"/>
      <c r="E28" s="68"/>
    </row>
    <row r="29" spans="1:5" s="1" customFormat="1" ht="14.25">
      <c r="A29" s="75" t="s">
        <v>1288</v>
      </c>
      <c r="B29" s="76" t="s">
        <v>1297</v>
      </c>
      <c r="D29" s="68"/>
      <c r="E29" s="68"/>
    </row>
    <row r="30" spans="1:5" s="1" customFormat="1" ht="14.25">
      <c r="A30" s="75" t="s">
        <v>672</v>
      </c>
      <c r="B30" s="76" t="s">
        <v>1153</v>
      </c>
      <c r="D30" s="68"/>
      <c r="E30" s="68"/>
    </row>
    <row r="31" spans="1:5" s="1" customFormat="1" ht="14.25">
      <c r="A31" s="75" t="s">
        <v>1145</v>
      </c>
      <c r="B31" s="76" t="s">
        <v>1154</v>
      </c>
      <c r="D31" s="68"/>
      <c r="E31" s="68"/>
    </row>
    <row r="32" spans="1:5" s="1" customFormat="1" ht="14.25">
      <c r="A32" s="75" t="s">
        <v>1146</v>
      </c>
      <c r="B32" s="76" t="s">
        <v>365</v>
      </c>
      <c r="D32" s="68"/>
      <c r="E32" s="68"/>
    </row>
    <row r="33" spans="1:5" s="1" customFormat="1" ht="14.25">
      <c r="A33" s="75" t="s">
        <v>1147</v>
      </c>
      <c r="B33" s="76" t="s">
        <v>366</v>
      </c>
      <c r="D33" s="68"/>
      <c r="E33" s="68"/>
    </row>
    <row r="34" spans="1:5" s="1" customFormat="1" ht="14.25">
      <c r="A34" s="75" t="s">
        <v>1148</v>
      </c>
      <c r="B34" s="76" t="s">
        <v>367</v>
      </c>
      <c r="D34" s="68"/>
      <c r="E34" s="68"/>
    </row>
    <row r="35" spans="1:5" s="1" customFormat="1" ht="14.25">
      <c r="A35" s="75" t="s">
        <v>1149</v>
      </c>
      <c r="B35" s="76" t="s">
        <v>368</v>
      </c>
      <c r="D35" s="68"/>
      <c r="E35" s="68"/>
    </row>
    <row r="36" spans="1:5" s="1" customFormat="1" ht="14.25">
      <c r="A36" s="75" t="s">
        <v>1150</v>
      </c>
      <c r="B36" s="76" t="s">
        <v>369</v>
      </c>
      <c r="D36" s="68"/>
      <c r="E36" s="68"/>
    </row>
    <row r="37" spans="1:5" s="1" customFormat="1" ht="14.25">
      <c r="A37" s="75" t="s">
        <v>1151</v>
      </c>
      <c r="B37" s="76" t="s">
        <v>370</v>
      </c>
      <c r="D37" s="68"/>
      <c r="E37" s="68"/>
    </row>
    <row r="38" spans="1:5" s="1" customFormat="1" ht="14.25">
      <c r="A38" s="75" t="s">
        <v>1152</v>
      </c>
      <c r="B38" s="76" t="s">
        <v>371</v>
      </c>
      <c r="D38" s="68"/>
      <c r="E38" s="6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Рождественская</dc:creator>
  <cp:keywords/>
  <dc:description/>
  <cp:lastModifiedBy>Администратор</cp:lastModifiedBy>
  <cp:lastPrinted>2012-09-12T07:33:53Z</cp:lastPrinted>
  <dcterms:created xsi:type="dcterms:W3CDTF">2007-06-21T05:58:06Z</dcterms:created>
  <dcterms:modified xsi:type="dcterms:W3CDTF">2013-12-13T05:47:23Z</dcterms:modified>
  <cp:category/>
  <cp:version/>
  <cp:contentType/>
  <cp:contentStatus/>
</cp:coreProperties>
</file>