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75" windowWidth="11295" windowHeight="70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<sst xmlns="http://schemas.openxmlformats.org/spreadsheetml/2006/main" count="1345" uniqueCount="821">
  <si>
    <t>Артикул</t>
  </si>
  <si>
    <t>Тип, наименование</t>
  </si>
  <si>
    <t>&gt;1000 у.е.</t>
  </si>
  <si>
    <t>&gt;500 у.е.</t>
  </si>
  <si>
    <t>&lt;500 у.е.</t>
  </si>
  <si>
    <t>Упак.</t>
  </si>
  <si>
    <t>МИНИАТЮРНЫЕ НИЗКОВОЛЬТНЫЕ ГАЛОГЕННЫЕ ДВУХШТЫРЬКОВЫЕ ЛАМПЫ НА 12V, КИТАЙ</t>
  </si>
  <si>
    <t>JC-5w G4</t>
  </si>
  <si>
    <t>12V, 5W, G4</t>
  </si>
  <si>
    <t>100/1000</t>
  </si>
  <si>
    <t>JC-10w G4</t>
  </si>
  <si>
    <t>12V, 10W, G4</t>
  </si>
  <si>
    <t>JC-20w G4</t>
  </si>
  <si>
    <t>12V, 20W, G4</t>
  </si>
  <si>
    <t xml:space="preserve">JC-35W </t>
  </si>
  <si>
    <t>12V 35W GY 6.35</t>
  </si>
  <si>
    <t xml:space="preserve">JC-50W </t>
  </si>
  <si>
    <t>ГАЛОГЕННЫЕ ЛАМПЫ С ОТРАЖАТЕЛЕМ НА 220-240V, КИТАЙ</t>
  </si>
  <si>
    <t>JCDR+C 35W</t>
  </si>
  <si>
    <t>MR-16 230-240V C/G 35W (стекло)</t>
  </si>
  <si>
    <t>10/200</t>
  </si>
  <si>
    <t>JCDR+C 50W</t>
  </si>
  <si>
    <t>MR-16 230-240V C/G 50W (стекло)</t>
  </si>
  <si>
    <t>МИНИАТЮРНЫЕ НИЗКОВОЛЬТНЫЕ ГАЛОГЕННЫЕ ЛАМПЫ С ОТРАЖАТЕЛЕМ НА 12V, КИТАЙ</t>
  </si>
  <si>
    <t>MR-11+C 20W</t>
  </si>
  <si>
    <t>MR-11 FTD 12V 20W w/glass (стекло)</t>
  </si>
  <si>
    <t>MR-11+C 35W</t>
  </si>
  <si>
    <t>MR-11 FTH 12V 35W w/glass (стекло)</t>
  </si>
  <si>
    <t>MR-11 20W</t>
  </si>
  <si>
    <t>MR-11 FTD 12V 20W</t>
  </si>
  <si>
    <t>MR-11 35W</t>
  </si>
  <si>
    <t>MR-11 FTH 12V 35W</t>
  </si>
  <si>
    <t>MR-16+С 20W</t>
  </si>
  <si>
    <t>MR-16 BAB 12V 20W w/glass (стекло)</t>
  </si>
  <si>
    <t>MR-16+С 35W</t>
  </si>
  <si>
    <t>MR-16 FMW 12V 35W w/glass (стекло)</t>
  </si>
  <si>
    <t>MR-16+С 50W</t>
  </si>
  <si>
    <t>MR-16 EXN 12V 50W w/glass (стекло)</t>
  </si>
  <si>
    <t>MR-16 20W</t>
  </si>
  <si>
    <t>MR-16 BAB 12V 20W</t>
  </si>
  <si>
    <t>MR-16 35W</t>
  </si>
  <si>
    <t>MR-16 FMW 12V 35W</t>
  </si>
  <si>
    <t>MR-16 50W</t>
  </si>
  <si>
    <t>MR-16 EXN 12V 50W</t>
  </si>
  <si>
    <t>ЛИНЕЙНЫЕ ГАЛОГЕННЫЕ ЛАМПЫ НА СЕТЕВОЕ НАПРЯЖЕНИЕ 220-230V, КИТАЙ</t>
  </si>
  <si>
    <t>J-100w 78mm</t>
  </si>
  <si>
    <t>LINEAR LAMP 78MM 220V 100W R7s</t>
  </si>
  <si>
    <t>50/500</t>
  </si>
  <si>
    <t>J-150w 78mm</t>
  </si>
  <si>
    <t>LINEAR  LAMP 78MM 220V 150W R7s</t>
  </si>
  <si>
    <t>J-200w 78mm</t>
  </si>
  <si>
    <t>LINEAR LAMP 78MM 220V 200W R7s</t>
  </si>
  <si>
    <t>J-250w 78mm</t>
  </si>
  <si>
    <t>LINEAR LAMP 78MM 220V 250W R7s</t>
  </si>
  <si>
    <t>J-100w 117mm</t>
  </si>
  <si>
    <t>LINEAR LAMP 117MM 220V 100W R7s</t>
  </si>
  <si>
    <t>J-150w 117mm</t>
  </si>
  <si>
    <t>LINEAR LAMP 117MM 220V 150W R7s</t>
  </si>
  <si>
    <t>J-200w 117mm</t>
  </si>
  <si>
    <t>LINEAR LAMP 117MM 220V 200W R7s</t>
  </si>
  <si>
    <t>J-250w 117mm</t>
  </si>
  <si>
    <t>LINEAR LAMP 117MM 220V 250W R7s</t>
  </si>
  <si>
    <t>J-300w 117mm</t>
  </si>
  <si>
    <t>LINEAR LAMP 117MM 220V 300W R7s</t>
  </si>
  <si>
    <t>J-500w 117mm</t>
  </si>
  <si>
    <t>LINEAR  LAMP 117MM 220V 500W R7s</t>
  </si>
  <si>
    <t>J-1000w 189mm</t>
  </si>
  <si>
    <t>LINEAR  LAMP 189MM 220V 1000W R7s</t>
  </si>
  <si>
    <t>J-1500w 254mm</t>
  </si>
  <si>
    <t>LINEAR  LAMP 254MM 220V 1500W R7s</t>
  </si>
  <si>
    <t>ПРОЖЕКТОРА, КИТАЙ</t>
  </si>
  <si>
    <t>T8/F 10W 2700K</t>
  </si>
  <si>
    <t>T8/F 15W 2700K</t>
  </si>
  <si>
    <t>20</t>
  </si>
  <si>
    <t>СВЕТИЛЬНИКИ ВЛАГОЗАЩИТНЫЕ, ТЕРМОСТОЙКИЕ , КИТАЙ</t>
  </si>
  <si>
    <t xml:space="preserve">1101 NX6-200В </t>
  </si>
  <si>
    <t xml:space="preserve">1102 NX6-200A </t>
  </si>
  <si>
    <t xml:space="preserve">1107 NX6-200C </t>
  </si>
  <si>
    <t>1201 NX7-200B</t>
  </si>
  <si>
    <t>1202 NX7-200A</t>
  </si>
  <si>
    <t>1207 NX7-200C</t>
  </si>
  <si>
    <t>1301 NX6-100В</t>
  </si>
  <si>
    <t>1302 NX6-100A</t>
  </si>
  <si>
    <t>18</t>
  </si>
  <si>
    <t>1305 NX6-100D</t>
  </si>
  <si>
    <t>1307 NX6-100C</t>
  </si>
  <si>
    <t>1401 NX7-100B</t>
  </si>
  <si>
    <t>1402 NX7-100A</t>
  </si>
  <si>
    <t>1405 NX7-100D</t>
  </si>
  <si>
    <t>1407 NX7-100C</t>
  </si>
  <si>
    <t>12</t>
  </si>
  <si>
    <t>СВЕТИЛЬНИКИ ВЛАГОЗАЩИТНЫЕ, КИТАЙ</t>
  </si>
  <si>
    <t>Овальный без решетки E27, 60w</t>
  </si>
  <si>
    <t>Овальный с дужками E27, 60w</t>
  </si>
  <si>
    <t>Овальный с решеткой E27, 60w 180x100x100mm</t>
  </si>
  <si>
    <t>30</t>
  </si>
  <si>
    <t>100</t>
  </si>
  <si>
    <t>6</t>
  </si>
  <si>
    <t>2602 NXP-60E</t>
  </si>
  <si>
    <t>2603 NXP-60D</t>
  </si>
  <si>
    <t xml:space="preserve"> -*- NXP-60A</t>
  </si>
  <si>
    <t>-*-  NXP-60B</t>
  </si>
  <si>
    <t>50/200</t>
  </si>
  <si>
    <t>Соединитель 0,20м</t>
  </si>
  <si>
    <t>Соединительный шнур для micro длиной L=20cm</t>
  </si>
  <si>
    <t>Соединитель 0,40м</t>
  </si>
  <si>
    <t>Соединительный шнур для micro длиной L=40cm</t>
  </si>
  <si>
    <t>Соединитель 0,55м</t>
  </si>
  <si>
    <t>Соединительный шнур для micro длиной L=55cm</t>
  </si>
  <si>
    <t>ПРАЙС - ЛИСТ</t>
  </si>
  <si>
    <t xml:space="preserve">ПРОЖЕКТОР на 1500W белый/черный </t>
  </si>
  <si>
    <t>JCDR+C 75W</t>
  </si>
  <si>
    <t>MR-16 230-240V C/G 75W (стекло)</t>
  </si>
  <si>
    <t xml:space="preserve">JC-75W </t>
  </si>
  <si>
    <t xml:space="preserve">JC-100W </t>
  </si>
  <si>
    <t>12V 50W GY 6.35</t>
  </si>
  <si>
    <t>12V 75W GY 6.35</t>
  </si>
  <si>
    <t>12V 100W GY 6.35</t>
  </si>
  <si>
    <t>230V 35W GY 6,35</t>
  </si>
  <si>
    <t>230V 75W GY 6,35</t>
  </si>
  <si>
    <t>230V 100W GY 6,35</t>
  </si>
  <si>
    <t>JCD-35W</t>
  </si>
  <si>
    <t>JCD-50W</t>
  </si>
  <si>
    <t>JCD-75W</t>
  </si>
  <si>
    <t>JCD-100W</t>
  </si>
  <si>
    <t>ЛАМПЫ ЛЮМИНЕСЦЕНТНЫЕ ЭНЕРГОСБЕРЕГАЮЩИЕ НА СЕТЕВОЕ НАПРЯЖЕНИЕ 240V,КИТАЙ</t>
  </si>
  <si>
    <t>ТРАНСФОРМАТОРЫ ЭЛЕКТРОННЫЕ, КИТАЙ</t>
  </si>
  <si>
    <t>50W</t>
  </si>
  <si>
    <t>ET 190 -105W</t>
  </si>
  <si>
    <t>ET 190 K-150W</t>
  </si>
  <si>
    <t>ET 190 G-50W</t>
  </si>
  <si>
    <t>ET 190 N-250W</t>
  </si>
  <si>
    <t>105W</t>
  </si>
  <si>
    <t>150W</t>
  </si>
  <si>
    <t>250W</t>
  </si>
  <si>
    <t>T5/F 8W 6400K</t>
  </si>
  <si>
    <t>T5/F 6W 6400K</t>
  </si>
  <si>
    <t>T5/F 21W 6400K</t>
  </si>
  <si>
    <t>T4/F 6W 6400K</t>
  </si>
  <si>
    <t>T4/F 16W 6400K</t>
  </si>
  <si>
    <t>НБО 11-40-001 R50(бел)</t>
  </si>
  <si>
    <t>Светильник под лампу накаливания R50</t>
  </si>
  <si>
    <t>Круглый с решеткой E27, 60w Æ190mm</t>
  </si>
  <si>
    <t>ОСВЕТИТЕЛЬНОЕ ОБОРУДОВАНИЕ</t>
  </si>
  <si>
    <t xml:space="preserve">ПРОЖЕКТОР на 150W с лампой белый/черный </t>
  </si>
  <si>
    <t xml:space="preserve">ПРОЖЕКТОР на 500W с лампой белый/черный </t>
  </si>
  <si>
    <t xml:space="preserve">ПРОЖЕКТОР на 1000W с лампой белый/черный </t>
  </si>
  <si>
    <t>CLS 15 180°</t>
  </si>
  <si>
    <t>Датчик движения настенный 180° черный/белый</t>
  </si>
  <si>
    <t>CLS41 W 180° DEG</t>
  </si>
  <si>
    <t>CLS44 W 180° DEG</t>
  </si>
  <si>
    <t>ПРОЖЕКТОР 500w с датчиком движения б/ч</t>
  </si>
  <si>
    <t>ПРОЖЕКТОР 150w с датчиком движения б/ч</t>
  </si>
  <si>
    <t>Датчик движения для прожектора 500w  б/ч</t>
  </si>
  <si>
    <t>Датчик движения для прожектора 150w  б/ч</t>
  </si>
  <si>
    <t>CLM 01</t>
  </si>
  <si>
    <t>CLM 11 А</t>
  </si>
  <si>
    <t>NLH004-A</t>
  </si>
  <si>
    <t>NLH004-B</t>
  </si>
  <si>
    <t>T4/F 6W 2700К</t>
  </si>
  <si>
    <t>T4/F 8W 6400K</t>
  </si>
  <si>
    <t>T4/F 12W 6400K</t>
  </si>
  <si>
    <t>T4/F 20W 6400K</t>
  </si>
  <si>
    <t>T5/F 6W 2700K</t>
  </si>
  <si>
    <t>T5/F 8W 2700K</t>
  </si>
  <si>
    <t>T5/F 21W 2700K</t>
  </si>
  <si>
    <t>T8/F 10W 6400K</t>
  </si>
  <si>
    <t xml:space="preserve"> Люминесцентная лампа для Micro</t>
  </si>
  <si>
    <t xml:space="preserve"> Люминесцентная лампа для Mini</t>
  </si>
  <si>
    <t xml:space="preserve"> Люминесцентная лампа для Stylo</t>
  </si>
  <si>
    <t>Светильник круглый, цоколь Е27, max 100w Æ224mm, h=140mm</t>
  </si>
  <si>
    <t xml:space="preserve">Круг. без решетки </t>
  </si>
  <si>
    <t xml:space="preserve">Круг. с решеткой </t>
  </si>
  <si>
    <t xml:space="preserve">Круг.  с полосками </t>
  </si>
  <si>
    <t xml:space="preserve">Круг. полузакрытый </t>
  </si>
  <si>
    <t xml:space="preserve">Круг.  с ресничками </t>
  </si>
  <si>
    <t>Светильник овальный, цоколь Е27, max 100w, L=280mm, S=160mm, h=145mm</t>
  </si>
  <si>
    <t xml:space="preserve">Овал. без реш. </t>
  </si>
  <si>
    <t xml:space="preserve">Круглый без решетки </t>
  </si>
  <si>
    <t xml:space="preserve">Круглый с решеткой </t>
  </si>
  <si>
    <t xml:space="preserve">Круглый с перекр.реш. </t>
  </si>
  <si>
    <t xml:space="preserve">Круглый с полосками </t>
  </si>
  <si>
    <t xml:space="preserve">Круглый с ресничками </t>
  </si>
  <si>
    <t xml:space="preserve">Круглый полузакрытый </t>
  </si>
  <si>
    <t>Светильник овальный, цоколь Е27, max 60w,  L=210mm, S=105mm, h=110mm</t>
  </si>
  <si>
    <t>Овал. Полузакрытый</t>
  </si>
  <si>
    <t>Овал. с дужками</t>
  </si>
  <si>
    <t xml:space="preserve">T5/F 13W 6400K </t>
  </si>
  <si>
    <t xml:space="preserve">T5/F 14W 6400K </t>
  </si>
  <si>
    <t>Green, Pink, Blue</t>
  </si>
  <si>
    <t>ПРОЖЕКТОР металогалогенный 70w  б/ч</t>
  </si>
  <si>
    <t>ПРОЖЕКТОР металогалогенный 150w с баластом  б/ч</t>
  </si>
  <si>
    <t>ELECTRIKAL PART 150w</t>
  </si>
  <si>
    <t>ELECTRIKAL PART 70w</t>
  </si>
  <si>
    <t>TL 3017- 2х18W</t>
  </si>
  <si>
    <t>TL 3017- 2х30W</t>
  </si>
  <si>
    <t>TL 3017- 2х36W</t>
  </si>
  <si>
    <t>Без отражателя с рассеивателем и выключателем</t>
  </si>
  <si>
    <t>420 х 65 х 35mm</t>
  </si>
  <si>
    <t>518 х 65 х 35mm</t>
  </si>
  <si>
    <t>670 х 65 х 35mm</t>
  </si>
  <si>
    <t>970 х 65 х 35mm</t>
  </si>
  <si>
    <t>1270 х 65 х 35mm</t>
  </si>
  <si>
    <t>460х41х103mm</t>
  </si>
  <si>
    <t>495х41х103mm</t>
  </si>
  <si>
    <t>650х41х103mm</t>
  </si>
  <si>
    <t>960х41х103mm</t>
  </si>
  <si>
    <t>1260х41х103mm</t>
  </si>
  <si>
    <t>Без отражателя с открытой лампой</t>
  </si>
  <si>
    <t>380 х 50 х 30mm</t>
  </si>
  <si>
    <t>490 х 50 х 30mm</t>
  </si>
  <si>
    <t>650 х 50 х 30mm</t>
  </si>
  <si>
    <t>950 х 50 х 30mm</t>
  </si>
  <si>
    <t>1250 х 50 х 30mm</t>
  </si>
  <si>
    <t>960х43х134mm</t>
  </si>
  <si>
    <t>1260х43х134mm</t>
  </si>
  <si>
    <t>650х57х134mm</t>
  </si>
  <si>
    <t xml:space="preserve">274 х 18 х 42 mm </t>
  </si>
  <si>
    <t xml:space="preserve">394 х 18 х 42 mm </t>
  </si>
  <si>
    <t xml:space="preserve">424 х 18 х 42 mm </t>
  </si>
  <si>
    <t xml:space="preserve">524 х 18 х 42 mm </t>
  </si>
  <si>
    <t xml:space="preserve">624 х 18 х 42 mm </t>
  </si>
  <si>
    <t>Открытый с выключателем и соединительным кабелем</t>
  </si>
  <si>
    <t>274 x 18 x 42 mm</t>
  </si>
  <si>
    <t>394 x 18 x 42 mm</t>
  </si>
  <si>
    <t>424 x 18 x 42 mm</t>
  </si>
  <si>
    <t>624 x 18 x 42 mm</t>
  </si>
  <si>
    <t>272х21х41mm</t>
  </si>
  <si>
    <t>348х21х41mm</t>
  </si>
  <si>
    <t>576х21х41mm</t>
  </si>
  <si>
    <t>905х21х41mm</t>
  </si>
  <si>
    <t>1204х21х41mm</t>
  </si>
  <si>
    <t>Плоский светильник с выключателем</t>
  </si>
  <si>
    <t>346 x 72 x 22mm</t>
  </si>
  <si>
    <t>574 x 72 x 22mm</t>
  </si>
  <si>
    <t xml:space="preserve">ЛАМПЫ ЛИНЕЙНЫЕ ЛЮМИНЕСЦЕНТНЫЕ </t>
  </si>
  <si>
    <t>Закрытый с выключателем, рассеивателем и соединительным кабелем</t>
  </si>
  <si>
    <t>С отражателем, рассеивателем и выключателем</t>
  </si>
  <si>
    <t>ПРОЖЕКТОРА МЕТАЛОГАЛОГЕННЫЕ</t>
  </si>
  <si>
    <t>ЭЛЕКТРОЛАМПЫ</t>
  </si>
  <si>
    <t>КИТАЙ</t>
  </si>
  <si>
    <t>С широким отражателем, рассеивателем, без выключателя</t>
  </si>
  <si>
    <t>С широким отражателем, рассеивателем, без выключателя на две люм. лампы</t>
  </si>
  <si>
    <t>230V 50W GY 6,35</t>
  </si>
  <si>
    <t>27</t>
  </si>
  <si>
    <t>24</t>
  </si>
  <si>
    <t>11</t>
  </si>
  <si>
    <t>8</t>
  </si>
  <si>
    <t>Riglett SFF / TL2005-8F</t>
  </si>
  <si>
    <t>Riglett SFF / TL2005-13F</t>
  </si>
  <si>
    <t>524 x 18 x 42 mm</t>
  </si>
  <si>
    <t>НАСТОЛЬНЫЕ СВЕТИЛЬНИКИ</t>
  </si>
  <si>
    <t>TL 3018-18W</t>
  </si>
  <si>
    <t>TL 3018-30W</t>
  </si>
  <si>
    <t>TL 3018-15W</t>
  </si>
  <si>
    <t>TL 3018-36W</t>
  </si>
  <si>
    <t>387х74х54mm</t>
  </si>
  <si>
    <t>529х74х54mm</t>
  </si>
  <si>
    <t>832х74х54mm</t>
  </si>
  <si>
    <t>1137х74х54mm</t>
  </si>
  <si>
    <t>ЭЛЕКТРОННЫЕ ПРА ДЛЯ ЛЮМИНЕСЦЕНТНЫХ ЛАМП Т8</t>
  </si>
  <si>
    <t>ЭПРА / EB-10W</t>
  </si>
  <si>
    <t>ЭПРА / EB-15W</t>
  </si>
  <si>
    <t>ЭПРА / EB-18W</t>
  </si>
  <si>
    <t>ЭПРА / EB-30W</t>
  </si>
  <si>
    <t>ЭПРА / EB-36W</t>
  </si>
  <si>
    <t>Прожектор 500w двойной на штативе</t>
  </si>
  <si>
    <t>Прожектор 500w одинарный на штативе</t>
  </si>
  <si>
    <t>TL 2007-8W</t>
  </si>
  <si>
    <t>490mm</t>
  </si>
  <si>
    <t>СВЕТИЛЬНИКИ ЛИНЕЙНЫЕ ЛЮМИНЕСЦЕНТНЫЕ ПОД ЛАМПУ Т8</t>
  </si>
  <si>
    <t>СВЕТИЛЬНИКИ ЛИНЕЙНЫЕ ЛЮМИНЕСЦЕНТНЫЕ (MICRO) ПОД ЛАМПУ Т4</t>
  </si>
  <si>
    <t>СВЕТИЛЬНИКИ ЛИНЕЙНЫЕ ЛЮМИНЕСЦЕНТНЫЕ (МINI) ПОД ЛАМПУ Т5</t>
  </si>
  <si>
    <t>Светильник переносной с кабелем</t>
  </si>
  <si>
    <t>ТОЧЕЧНЫЕ СВЕТИЛЬНИКИ</t>
  </si>
  <si>
    <t xml:space="preserve">2746-R39 WH </t>
  </si>
  <si>
    <t>1713-R50 WH</t>
  </si>
  <si>
    <t>1714-R63 WH</t>
  </si>
  <si>
    <t>1715-R80 WH</t>
  </si>
  <si>
    <t>2712-R39 WH</t>
  </si>
  <si>
    <t>под лампу R39, плоско-поворотный, белый.</t>
  </si>
  <si>
    <t>1718-R50 WH</t>
  </si>
  <si>
    <t>под лампу R50, плоско-поворотный, белый.</t>
  </si>
  <si>
    <t>1719-R63 WH</t>
  </si>
  <si>
    <t>под лампу R63, плоско-поворотный, белый.</t>
  </si>
  <si>
    <t>1720-R80 WH</t>
  </si>
  <si>
    <t>под лампу R80, плоско-поворотный, белый.</t>
  </si>
  <si>
    <t>730 MR16 WH</t>
  </si>
  <si>
    <t>730 MR16 CP</t>
  </si>
  <si>
    <t>730 MR16 K-G</t>
  </si>
  <si>
    <t>730A MR16 WH</t>
  </si>
  <si>
    <t>730A MR16 CP</t>
  </si>
  <si>
    <t>730A MR16 K-G</t>
  </si>
  <si>
    <t>Светильники под зеркальную лампу, штамповка</t>
  </si>
  <si>
    <t>Светильники под  лампу MR16, штамповка, с декоративным стеклом</t>
  </si>
  <si>
    <t>1505 MR16 WH</t>
  </si>
  <si>
    <t>764 MR16 WH</t>
  </si>
  <si>
    <t>Светильники под  лампу MR16, штамповка, поворотные</t>
  </si>
  <si>
    <t>750H MR16 WH</t>
  </si>
  <si>
    <t>750H MR16 CP</t>
  </si>
  <si>
    <t>750H MR16 K-G</t>
  </si>
  <si>
    <t>1771 MR16 WH</t>
  </si>
  <si>
    <t>Светильники под  лампу MR16, литье, поворотные, элипс</t>
  </si>
  <si>
    <t>гладкое стекло, белый</t>
  </si>
  <si>
    <t>штамповка, белый</t>
  </si>
  <si>
    <t>штамповка, хром</t>
  </si>
  <si>
    <t>штамповка,  золото</t>
  </si>
  <si>
    <t>штамповка, край скошен, белый</t>
  </si>
  <si>
    <t>штамповка, край скошен, хром</t>
  </si>
  <si>
    <t>штамповка, край скошен, золото</t>
  </si>
  <si>
    <t>рельефное стекло, белый</t>
  </si>
  <si>
    <t>восьмигранник,хром</t>
  </si>
  <si>
    <t>восьмигранник, золото</t>
  </si>
  <si>
    <t>литье, поворотные, элипс, белый</t>
  </si>
  <si>
    <t>литье, поворотные, элипс, хром</t>
  </si>
  <si>
    <t>литье, поворотные, элипс, медно-эолотой</t>
  </si>
  <si>
    <t>1771 MR16 CP</t>
  </si>
  <si>
    <t>1771 MR16 BP</t>
  </si>
  <si>
    <t>1760 MR16 WH</t>
  </si>
  <si>
    <t>1760 MR16 CP</t>
  </si>
  <si>
    <t>1760 MR16 BP</t>
  </si>
  <si>
    <t>1760 MR16 BK</t>
  </si>
  <si>
    <t>1763 MR16 WH</t>
  </si>
  <si>
    <t>1763 MR16 CP</t>
  </si>
  <si>
    <t>1763 MR16 BP</t>
  </si>
  <si>
    <t>литье, поворотные, белый</t>
  </si>
  <si>
    <t>литье, поворотные, элипс,  медно-эолотой</t>
  </si>
  <si>
    <t>Светильники под  лампу MR16, литье, поворотные</t>
  </si>
  <si>
    <t>1759 MR16 WH</t>
  </si>
  <si>
    <t>1759 MR16 CP</t>
  </si>
  <si>
    <t>1759 MR16 BP</t>
  </si>
  <si>
    <t>под лампу R39, неповоротный, белый.</t>
  </si>
  <si>
    <t>под лампу R50, неповоротный, белый.</t>
  </si>
  <si>
    <t>под лампу R63, неповоротный, белый.</t>
  </si>
  <si>
    <t>под лампу R80, неповоротный, белый.</t>
  </si>
  <si>
    <t>Светильники под  лампу MR16, штамповка, неповоротные</t>
  </si>
  <si>
    <t>1756 MR16 WH</t>
  </si>
  <si>
    <t>1756 MR16 CP</t>
  </si>
  <si>
    <t>1756 MR16 BP</t>
  </si>
  <si>
    <t>Светильники под  лампу MR16, литье, неповоротные, край скошен</t>
  </si>
  <si>
    <t>литье, неповоротные, край скошен, белый</t>
  </si>
  <si>
    <t>литье, неповоротные, край скошен, хром</t>
  </si>
  <si>
    <t>литье, неповоротные, край скошен, медно-золотой</t>
  </si>
  <si>
    <t>Светильники под  лампу MR16, литье, неповоротные</t>
  </si>
  <si>
    <t>литье, неповоротные, белый</t>
  </si>
  <si>
    <t>литье, неповоротные, хром</t>
  </si>
  <si>
    <t>литье, неповоротные, медно-эолотой</t>
  </si>
  <si>
    <t>литье, неповоротные, черный</t>
  </si>
  <si>
    <t>литье, неповоротные,  медно-золотой</t>
  </si>
  <si>
    <t>1757 MR16 WH</t>
  </si>
  <si>
    <t>1757 MR16 CP</t>
  </si>
  <si>
    <t>1757 MR16 BP</t>
  </si>
  <si>
    <t>литье, поворотные, хром</t>
  </si>
  <si>
    <t>литье, поворотные,  медно-золотой</t>
  </si>
  <si>
    <t>753 MR 11 WH</t>
  </si>
  <si>
    <t>753 MR 11 CP</t>
  </si>
  <si>
    <t>Светильники под  лампу MR11, штамповка, неповоротные</t>
  </si>
  <si>
    <t>штамповка, неповоротные, белый</t>
  </si>
  <si>
    <t>753 MR 11 K-G</t>
  </si>
  <si>
    <t>штамповка, неповоротные, хром</t>
  </si>
  <si>
    <t>штамповка, неповоротные, золото</t>
  </si>
  <si>
    <t>Светильники под  лампу MR11, штамповка, поворотные</t>
  </si>
  <si>
    <t>754-2 MR 11 WH</t>
  </si>
  <si>
    <t>754-2 MR 11 CP</t>
  </si>
  <si>
    <t>754-2 MR 11 K-G</t>
  </si>
  <si>
    <t>штамповка, поворотные, белый</t>
  </si>
  <si>
    <t>штамповка, поворотные, хром</t>
  </si>
  <si>
    <t>штамповка, поворотные, золото</t>
  </si>
  <si>
    <t>Светильники под  лампу MR11, литье, неповоротные, край скошен</t>
  </si>
  <si>
    <t>1765 MR11 WH</t>
  </si>
  <si>
    <t>1765 MR11CP</t>
  </si>
  <si>
    <t>1765 MR11 BP</t>
  </si>
  <si>
    <t>под лампу R50, неповоротный, хром, медно-эолотой.</t>
  </si>
  <si>
    <t>под лампу R63, неповоротный, хром, медно-эолотой.</t>
  </si>
  <si>
    <t>1715-R80 CP, BP</t>
  </si>
  <si>
    <t>под лампу R80, неповоротный, хром, медно-эолотой.</t>
  </si>
  <si>
    <t>Светильники под  лампу G 5.3, мебельные</t>
  </si>
  <si>
    <t>2712-R39 CP, BP</t>
  </si>
  <si>
    <t>под лампу R39, плоско-поворотный, хром, медно-эолотой.</t>
  </si>
  <si>
    <t>мебельные, белый</t>
  </si>
  <si>
    <t>мебельные, черный</t>
  </si>
  <si>
    <t>мебельные, медно-золотой</t>
  </si>
  <si>
    <t>мебельные, хром</t>
  </si>
  <si>
    <t>1718-R50 CP, BP</t>
  </si>
  <si>
    <t>под лампу R50, плоско-поворотный, хром, медно-эолотой.</t>
  </si>
  <si>
    <t>1719-R63 CP, BP</t>
  </si>
  <si>
    <t>под лампу R63, плоско-поворотный, хром, медно-эолотой.</t>
  </si>
  <si>
    <t>1720-R80 CP, BP</t>
  </si>
  <si>
    <t>под лампу R80, плоско-поворотный, хром, медно-эолотой.</t>
  </si>
  <si>
    <t>под лампу R39, неповоротный, хром / медно-эолотой.</t>
  </si>
  <si>
    <t>2746-R39 CP / BP</t>
  </si>
  <si>
    <t>1713-R50 CP /  BP</t>
  </si>
  <si>
    <t>1714-R63 CP / BP</t>
  </si>
  <si>
    <t>1505 MR16 GREEN / RED</t>
  </si>
  <si>
    <t>гладкое стекло, зеленый / красный</t>
  </si>
  <si>
    <t>1505 MR16 BLUE / YELLOW</t>
  </si>
  <si>
    <t>гладкое стекло, синий / желтый</t>
  </si>
  <si>
    <t>764 MR16 GREEN / RED</t>
  </si>
  <si>
    <t>рельефное стекло, зеленый / красный</t>
  </si>
  <si>
    <t>764 MR16 BLUE / YELLOW</t>
  </si>
  <si>
    <t>рельефное стекло, синий / желтый</t>
  </si>
  <si>
    <t>117 G 5.3 BP</t>
  </si>
  <si>
    <t>117 G 5.3 BK</t>
  </si>
  <si>
    <t>117 G 5.3 WH</t>
  </si>
  <si>
    <t>117 G 5.3 CP</t>
  </si>
  <si>
    <t>звездное небо, белый</t>
  </si>
  <si>
    <t>звездное небо, черный</t>
  </si>
  <si>
    <t>звездное небо, хром</t>
  </si>
  <si>
    <t>звездное небо, золото</t>
  </si>
  <si>
    <t>1717 G 4 WH</t>
  </si>
  <si>
    <t>1717 G 4 BK</t>
  </si>
  <si>
    <t>1717 G 4 CP</t>
  </si>
  <si>
    <t>Светильники под  лампу G 4, звездное небо</t>
  </si>
  <si>
    <t>1717 G 4 BP</t>
  </si>
  <si>
    <t>восьмигранник,белый</t>
  </si>
  <si>
    <t>30бл.х4 шт. 120 шт.</t>
  </si>
  <si>
    <t>20бл.х4. 80 шт.</t>
  </si>
  <si>
    <t>50 шт.</t>
  </si>
  <si>
    <t>20 шт.</t>
  </si>
  <si>
    <t>100 шт.</t>
  </si>
  <si>
    <t>200 шт.</t>
  </si>
  <si>
    <t>ТОЧЕЧНЫЕ СВЕТИЛЬНИКИ, РОССИЯ</t>
  </si>
  <si>
    <t>СВЕТИЛЬНИК НА ПРИЩЕПКЕ</t>
  </si>
  <si>
    <t>622T-A R50 WT / BK</t>
  </si>
  <si>
    <t>622T-A R50 CP / BP</t>
  </si>
  <si>
    <t>под лампу R50, на прищепке, белый / черный</t>
  </si>
  <si>
    <t>под лампу R50, на прищепке, хром / медно-золотой</t>
  </si>
  <si>
    <t>40</t>
  </si>
  <si>
    <t>KT001-9w</t>
  </si>
  <si>
    <t>KT015-11w</t>
  </si>
  <si>
    <t>KT017A-11w</t>
  </si>
  <si>
    <t xml:space="preserve">KT017B-11w </t>
  </si>
  <si>
    <t>KT017C-11w</t>
  </si>
  <si>
    <t>KT023-11w / DLP-017 11W</t>
  </si>
  <si>
    <t xml:space="preserve">KT021-2x9w / DLP-015 2x9W </t>
  </si>
  <si>
    <t xml:space="preserve">KT022-2x9w / DLP-018 2x9W </t>
  </si>
  <si>
    <t>КТ030С-20w</t>
  </si>
  <si>
    <t xml:space="preserve">KT026-20w </t>
  </si>
  <si>
    <t xml:space="preserve">KT028B-20W </t>
  </si>
  <si>
    <t xml:space="preserve">КТ028С-20w </t>
  </si>
  <si>
    <t>КТ028С-20w</t>
  </si>
  <si>
    <t>KT038А-20w</t>
  </si>
  <si>
    <t xml:space="preserve">KT038В-20w </t>
  </si>
  <si>
    <t>KT038С-20w</t>
  </si>
  <si>
    <t>KT034-27w</t>
  </si>
  <si>
    <t xml:space="preserve">КТ106-35w </t>
  </si>
  <si>
    <t>KT103 20w</t>
  </si>
  <si>
    <t>с подставкой, 9W, белый, черный, серый</t>
  </si>
  <si>
    <t>с подставкой, 11W, белый, черный, серый</t>
  </si>
  <si>
    <t>с подставкой, 11W,  серебристый</t>
  </si>
  <si>
    <t>с подставкой, 11W, белый, черный</t>
  </si>
  <si>
    <t>струбцина однокол.,11W, белый, черный</t>
  </si>
  <si>
    <t>струбцина однокол., 11W, серебристый</t>
  </si>
  <si>
    <t>со струбциной, 11W,  белый, черный</t>
  </si>
  <si>
    <t>со струбциной, 11W,  серебристый</t>
  </si>
  <si>
    <t>с подставкой, 2х9W, белый, черный, серый</t>
  </si>
  <si>
    <t>Светильники под компактную люм. лампу c ПРА,  E27</t>
  </si>
  <si>
    <t>однокол. струбцина, 20w, бел., черн., серебр.</t>
  </si>
  <si>
    <t>однокол.с подставкой, 20w, серебристый</t>
  </si>
  <si>
    <t>cтрубцина, 20w, белый</t>
  </si>
  <si>
    <t>cтрубцина, 20w, черный</t>
  </si>
  <si>
    <t>cтрубцина, 20w, серебристый</t>
  </si>
  <si>
    <t>подставка прямоуг., 20w, бел., черн., серебр.</t>
  </si>
  <si>
    <t>подставка круглая,  20w, бел., черн., серебр.</t>
  </si>
  <si>
    <t>струбцина, 20w, бел., черн., серебр.</t>
  </si>
  <si>
    <t>с подставкой, 2G11/27w, белый, черный</t>
  </si>
  <si>
    <t>KT 035-13w</t>
  </si>
  <si>
    <t>с подставкой , 20w, белый, черный, серистый.</t>
  </si>
  <si>
    <t>КТ030А-20w</t>
  </si>
  <si>
    <t>с подставкой, 20w,  серебристый</t>
  </si>
  <si>
    <t>Светильники под галогенную лампу 12V , цоколь G 4</t>
  </si>
  <si>
    <t>с подставкой, 12V, 50W, серебр.+серебр./синий/черный</t>
  </si>
  <si>
    <t>струбцина, 12V, 50W, серебр.+серебр./синий/черный</t>
  </si>
  <si>
    <t>KT101 50w</t>
  </si>
  <si>
    <t>KT111-20w</t>
  </si>
  <si>
    <t>KT116A-50w</t>
  </si>
  <si>
    <t>KT116C-50w</t>
  </si>
  <si>
    <t>KT117-50w</t>
  </si>
  <si>
    <t>с  подставкой, 12V, 50W, серебр.+серебр./синий/черный</t>
  </si>
  <si>
    <t>2V, 35W, серый, чер, син,</t>
  </si>
  <si>
    <t>12V 35W, зелен, крас</t>
  </si>
  <si>
    <t>12V 20W, серый, чер, син, зелен, крас.</t>
  </si>
  <si>
    <t>220V 50W серый, черный, синий</t>
  </si>
  <si>
    <t>12V, G4, 20W, черный</t>
  </si>
  <si>
    <t>12V, G4, 20W, серебристый</t>
  </si>
  <si>
    <t>c держателем для компьютера, серый.</t>
  </si>
  <si>
    <t>PL 220 5W 4000K G23</t>
  </si>
  <si>
    <t>PL 220 7W 4000K G23</t>
  </si>
  <si>
    <t>PL 220 9W 4000K G23</t>
  </si>
  <si>
    <t>PL 220 11W 4000K G23</t>
  </si>
  <si>
    <t>лампа для настольного светильника</t>
  </si>
  <si>
    <t>НБО 11-60-002 R63(бел)</t>
  </si>
  <si>
    <t>Светильник под лампу накаливания R63</t>
  </si>
  <si>
    <t>T8/F 15W 6400K</t>
  </si>
  <si>
    <t xml:space="preserve">T8/F 18w 2700K </t>
  </si>
  <si>
    <t xml:space="preserve">T8/F 18w 6400K </t>
  </si>
  <si>
    <t>T8/F 30w 2700K</t>
  </si>
  <si>
    <t>T8/F 30W 6400K</t>
  </si>
  <si>
    <t>T8/F 36w 2700K</t>
  </si>
  <si>
    <t xml:space="preserve">T8/F 36w 6400K  </t>
  </si>
  <si>
    <t xml:space="preserve">Угловой с рассеивателем и выключателем </t>
  </si>
  <si>
    <t>TL3020-10w</t>
  </si>
  <si>
    <t>TL3020-15w</t>
  </si>
  <si>
    <t>TL3020-18w</t>
  </si>
  <si>
    <t>TL3020-30w</t>
  </si>
  <si>
    <t>TL3020-36w</t>
  </si>
  <si>
    <t>Светильники линейные люминисцентные, Китай (белые, с лампой)</t>
  </si>
  <si>
    <t>Рассеватель с выключателем 18w,L=670mm,H=78mm,S=42mm</t>
  </si>
  <si>
    <t>Рассеиватель с выключателем 30w,L=970mm,H=78mm,S=42mm</t>
  </si>
  <si>
    <t>Рассеиватель с выключателем 36w,L=1270mm,H=78mm,S=42mm</t>
  </si>
  <si>
    <t>TL3021-1x11w</t>
  </si>
  <si>
    <t>TL3019-2x9w</t>
  </si>
  <si>
    <t>Светильник круглый с матовым рассеивателем (сфера)</t>
  </si>
  <si>
    <t>TL3024-1x9w</t>
  </si>
  <si>
    <t>Светильник круглый с матовым рассеивателем (таблетка)</t>
  </si>
  <si>
    <t>TL3026-1x9w</t>
  </si>
  <si>
    <t xml:space="preserve">Светильник квадрат с матовым рассеивателем </t>
  </si>
  <si>
    <t>TL3025-2x9</t>
  </si>
  <si>
    <t>CLS 05 360°</t>
  </si>
  <si>
    <t xml:space="preserve">Датчик движения потолочный 160° </t>
  </si>
  <si>
    <t>11w 2700k 8000h E27 spiral</t>
  </si>
  <si>
    <t>15w 2700k 8000h E27 spiral</t>
  </si>
  <si>
    <t>20w 2700k 8000h E27 spiral</t>
  </si>
  <si>
    <t>24w 2700k 8000h E27 spiral</t>
  </si>
  <si>
    <t>20w 2700/6400k E27 glob</t>
  </si>
  <si>
    <t>24w 2700/6400k E27 glob</t>
  </si>
  <si>
    <t>&gt;3000 у.е.</t>
  </si>
  <si>
    <t>&gt;1500уе.</t>
  </si>
  <si>
    <t>HL-150w</t>
  </si>
  <si>
    <t>HL-500w</t>
  </si>
  <si>
    <t>HL-1000w</t>
  </si>
  <si>
    <t>HL-1500w</t>
  </si>
  <si>
    <t>HL 500w S</t>
  </si>
  <si>
    <t xml:space="preserve">HL 150W S </t>
  </si>
  <si>
    <t>HL 500SH</t>
  </si>
  <si>
    <t>HL 500 SHx2</t>
  </si>
  <si>
    <t>Светильник угловой с розетками 530x280x300</t>
  </si>
  <si>
    <t>Светильник угловой с розетками 630x280x300</t>
  </si>
  <si>
    <t>Светильник угловой с розетками 780x280x300</t>
  </si>
  <si>
    <t>Светильник угловой с розетками 1090x280x300</t>
  </si>
  <si>
    <t>Светильник угловой с розетками 1390x280x300</t>
  </si>
  <si>
    <t>TL 2011-18w</t>
  </si>
  <si>
    <t>TL 2011-30w</t>
  </si>
  <si>
    <t>TL 2011-36w</t>
  </si>
  <si>
    <t>KT027-13w</t>
  </si>
  <si>
    <t>птица</t>
  </si>
  <si>
    <t>Ночники</t>
  </si>
  <si>
    <t>LCNL018-7W</t>
  </si>
  <si>
    <t>7w E12</t>
  </si>
  <si>
    <t>Ночник белый</t>
  </si>
  <si>
    <t xml:space="preserve">Ночник желтый </t>
  </si>
  <si>
    <t>Ночник красный</t>
  </si>
  <si>
    <t>Ночник зеленый</t>
  </si>
  <si>
    <t>Ночник синий</t>
  </si>
  <si>
    <t>лампа под ночник</t>
  </si>
  <si>
    <t>ТРАНСФОРМАТОРЫ ЭЛЕКТРОННЫЕ, SOWAR,ПОЛЬША</t>
  </si>
  <si>
    <t>SOWAR HA-60W</t>
  </si>
  <si>
    <t>SOWAR HA-105W</t>
  </si>
  <si>
    <t>SOWAR HA-210W</t>
  </si>
  <si>
    <t>60W</t>
  </si>
  <si>
    <t>SOWAR HA-150W</t>
  </si>
  <si>
    <t>210W</t>
  </si>
  <si>
    <t>ТРАНСФОРМАТОРЫ ИНДУКТИВНЫЕ, КИТАЙ</t>
  </si>
  <si>
    <t>ВCD -50 W</t>
  </si>
  <si>
    <t>ВCD -105 W</t>
  </si>
  <si>
    <t>50 W</t>
  </si>
  <si>
    <t>HL 150 H</t>
  </si>
  <si>
    <t>HL 500 H</t>
  </si>
  <si>
    <t>ПРОЖЕКТОР 150w с ручкой черный</t>
  </si>
  <si>
    <t>ПРОЖЕКТОР 500w с ручкой черный</t>
  </si>
  <si>
    <t>150 w</t>
  </si>
  <si>
    <t>70 w</t>
  </si>
  <si>
    <t>10w</t>
  </si>
  <si>
    <t>15w</t>
  </si>
  <si>
    <t>18w</t>
  </si>
  <si>
    <t>30w</t>
  </si>
  <si>
    <t>36w</t>
  </si>
  <si>
    <t>Патрон CLT-C</t>
  </si>
  <si>
    <t>БАЛЛАСТ ДЛЯ  ПРОЖЕКТОРА МЕТАЛОГАЛОГЕННОГО</t>
  </si>
  <si>
    <t>Светильник круглый, цоколь maw 60w,  D 180mm, h=115mm</t>
  </si>
  <si>
    <t>KT117C-50w</t>
  </si>
  <si>
    <t>4</t>
  </si>
  <si>
    <t>400</t>
  </si>
  <si>
    <t>500</t>
  </si>
  <si>
    <t>CLSW52 3A</t>
  </si>
  <si>
    <t>CLSW52 6A</t>
  </si>
  <si>
    <t>CLSW52 10A</t>
  </si>
  <si>
    <t>CLSW52 15A</t>
  </si>
  <si>
    <t>CLSW52 25A</t>
  </si>
  <si>
    <r>
      <t>Датчик света на 360</t>
    </r>
    <r>
      <rPr>
        <sz val="11.5"/>
        <rFont val="Arial Cyr"/>
        <family val="0"/>
      </rPr>
      <t>°</t>
    </r>
  </si>
  <si>
    <t>&gt;45000 руб.</t>
  </si>
  <si>
    <t>&lt;15000 руб</t>
  </si>
  <si>
    <t>&lt;15000 руб.</t>
  </si>
  <si>
    <t>&gt;45000руб.</t>
  </si>
  <si>
    <t>&lt;15000руб.</t>
  </si>
  <si>
    <t>T5/F 28W 6400K</t>
  </si>
  <si>
    <t xml:space="preserve">КТ028A-20w </t>
  </si>
  <si>
    <t>ЛАМПЫ ДЛЯ  ПРОЖЕКТОРА МЕТАЛОГАЛОГЕННОГО</t>
  </si>
  <si>
    <t>R7S 70W 115m</t>
  </si>
  <si>
    <t>10</t>
  </si>
  <si>
    <t>Светильники  люминисцентные, (белые, с лампой)</t>
  </si>
  <si>
    <t>Светильник угловой с розетками</t>
  </si>
  <si>
    <t xml:space="preserve">TL 2004  - 6W                 </t>
  </si>
  <si>
    <t xml:space="preserve">TL 2004A - 8W                 </t>
  </si>
  <si>
    <t xml:space="preserve">TL 2004A - 12W                 </t>
  </si>
  <si>
    <t xml:space="preserve">TL 2004A - 16W             </t>
  </si>
  <si>
    <t xml:space="preserve">TL 2004A - 20W             </t>
  </si>
  <si>
    <t>TL 2004B - 6W</t>
  </si>
  <si>
    <t xml:space="preserve">TL 2004B - 8W              </t>
  </si>
  <si>
    <t xml:space="preserve">TL 2004B - 12W           </t>
  </si>
  <si>
    <t xml:space="preserve">TL 2004B - 16W   </t>
  </si>
  <si>
    <t xml:space="preserve">TL 2004B - 20W              </t>
  </si>
  <si>
    <t>Mini Stylo TL2001-6w</t>
  </si>
  <si>
    <t>Mini Stylo TL2001-8w</t>
  </si>
  <si>
    <t>Mini Stylo TL2001-13w</t>
  </si>
  <si>
    <t>Mini Stylo TL2001-21w</t>
  </si>
  <si>
    <t>Mini Stylo TL2001-28w</t>
  </si>
  <si>
    <t>TL 3011-10w</t>
  </si>
  <si>
    <t>TL 3011-15w</t>
  </si>
  <si>
    <t>TL 3011-18w</t>
  </si>
  <si>
    <t>TL 3011-30w</t>
  </si>
  <si>
    <t>TL 3011-36w</t>
  </si>
  <si>
    <t>TL 3013B-10W</t>
  </si>
  <si>
    <t>TL 3013B -15W</t>
  </si>
  <si>
    <t>TL 3013B -18W</t>
  </si>
  <si>
    <t>TL 3013B -30W</t>
  </si>
  <si>
    <t>TL 3013B -36W</t>
  </si>
  <si>
    <t>TL 3016 -10W</t>
  </si>
  <si>
    <t>TL 3016 -15W</t>
  </si>
  <si>
    <t>TL 3016 -18W</t>
  </si>
  <si>
    <t>TL 3016 -30W</t>
  </si>
  <si>
    <t>TL 3016 -36W</t>
  </si>
  <si>
    <t>Угловой с рассеивателем, выключателем и розетками</t>
  </si>
  <si>
    <t>ООО "РУСВЕТ" 121108,  Москва, ул. Ивана Франко,4 Тел./факс: (095) 144-68-15, 144-88-44     E-mail: lamp@rusvet.ru             www.rusvet.ru</t>
  </si>
  <si>
    <t>T8/F 18w BLACK LIGHT</t>
  </si>
  <si>
    <t>T8/F 36w BLACK LIGHT</t>
  </si>
  <si>
    <t>UF лампа</t>
  </si>
  <si>
    <t>PL 220 18W 4000 K G24 d2</t>
  </si>
  <si>
    <t xml:space="preserve">PL 220 27W 4000 K </t>
  </si>
  <si>
    <t xml:space="preserve">НОЧНИК 609.001 1W </t>
  </si>
  <si>
    <t xml:space="preserve">НОЧНИК 609.002 1W </t>
  </si>
  <si>
    <t xml:space="preserve">НОЧНИК 609.003 1W </t>
  </si>
  <si>
    <t xml:space="preserve">НОЧНИК 609.004 1W </t>
  </si>
  <si>
    <t>PL 127 9W 4000K G23</t>
  </si>
  <si>
    <t>PL 220 9W 4000K G24 d1</t>
  </si>
  <si>
    <t>TL 1118-18w</t>
  </si>
  <si>
    <t>TL 2136-36w</t>
  </si>
  <si>
    <t>TL 2006-8w</t>
  </si>
  <si>
    <t>Аккумуляторный 68x27x30</t>
  </si>
  <si>
    <t>Овал. без решетки</t>
  </si>
  <si>
    <t>Овал. с решеткой</t>
  </si>
  <si>
    <t>Овал. с перерекрестной реш.</t>
  </si>
  <si>
    <t xml:space="preserve">Овал. с полосками </t>
  </si>
  <si>
    <t>Круг. с перекрестными реш.</t>
  </si>
  <si>
    <t>Ночник с картинкой</t>
  </si>
  <si>
    <t>Круг. с декоративной решеткой</t>
  </si>
  <si>
    <t xml:space="preserve">Круглый с декоративной решеткой </t>
  </si>
  <si>
    <t>Овал. полузакрытый</t>
  </si>
  <si>
    <t>Овал. с полузакрытой решеткой</t>
  </si>
  <si>
    <t>двухкол. база+струбцина,  2х9 W, белый, черный</t>
  </si>
  <si>
    <t>T4/F 6W  цветные</t>
  </si>
  <si>
    <t>T4/F 8W цветные</t>
  </si>
  <si>
    <t>T4/F 12W цветные</t>
  </si>
  <si>
    <t>T4/F 20W  цветные</t>
  </si>
  <si>
    <t>T5/F 6W цветные</t>
  </si>
  <si>
    <t>T5/F 8W  цветные</t>
  </si>
  <si>
    <t>T5/F 13W цветные</t>
  </si>
  <si>
    <t>T5/F 21W  цветные</t>
  </si>
  <si>
    <t>T5/F 28W  цветные</t>
  </si>
  <si>
    <t>T4/F 16W цветные</t>
  </si>
  <si>
    <t>T8/F 18W  цветные</t>
  </si>
  <si>
    <t>T8/F 30W  цветные</t>
  </si>
  <si>
    <t>T8/F 36W  цветные</t>
  </si>
  <si>
    <t>ПРОЖЕКТОР металогалогенный 150w  б/ч</t>
  </si>
  <si>
    <t>R7S 150W 135m</t>
  </si>
  <si>
    <t>Светильники под компактную люм. лампу  без ПРА, цоколь G 23</t>
  </si>
  <si>
    <t xml:space="preserve">JD-40W </t>
  </si>
  <si>
    <t xml:space="preserve">JD-60W </t>
  </si>
  <si>
    <t>цоколь Е27 (срок службы 8000 часов)</t>
  </si>
  <si>
    <t>черный</t>
  </si>
  <si>
    <t>На плоскость h=398mm, w=200mm</t>
  </si>
  <si>
    <t>6 в кор.</t>
  </si>
  <si>
    <t>На трубу h=333mm, w=200mm</t>
  </si>
  <si>
    <t>На цепи h=875mm, w=200 mm</t>
  </si>
  <si>
    <t>Вверх настенный h=340mm, w=205mm</t>
  </si>
  <si>
    <t xml:space="preserve">Вниз настенный h=340mm, w=205mm </t>
  </si>
  <si>
    <t>6-ти гранные большие, цоколь E27 max 100W, защита IP33</t>
  </si>
  <si>
    <t>На плоскость h=458mm, w=230mm</t>
  </si>
  <si>
    <t>На трубу h=393mm, w=230mm</t>
  </si>
  <si>
    <t>На цепи h=935mm, w=230 mm</t>
  </si>
  <si>
    <t>Вверх настенный h=400mm, w=270mm</t>
  </si>
  <si>
    <t xml:space="preserve">Вниз настенный h=400mm, w=270mm </t>
  </si>
  <si>
    <t>Круглые малые, матовое стекло, цоколь Е27 max 60W, защита IP33</t>
  </si>
  <si>
    <t>медный</t>
  </si>
  <si>
    <t>На плоскость h=428mm, w=165mm</t>
  </si>
  <si>
    <t>зеленый</t>
  </si>
  <si>
    <t>Вверх настенный h=370mm, w=208mm</t>
  </si>
  <si>
    <t>На трубу h=363mm, w=165mm</t>
  </si>
  <si>
    <t>На цепи h=905mm, w=165mm</t>
  </si>
  <si>
    <t>Круглые большие, матовое стекло, цоколь Е27 max 100W, защита IP33</t>
  </si>
  <si>
    <t>CLA23 gold black</t>
  </si>
  <si>
    <t>На трубу h=438mm, w=235mm</t>
  </si>
  <si>
    <t>CLA23 verdigris</t>
  </si>
  <si>
    <t>Столбики садово-парковые под светильники CLA</t>
  </si>
  <si>
    <t>CLAP305 bk</t>
  </si>
  <si>
    <t>Литой h=800mm, w=60mm под светильник</t>
  </si>
  <si>
    <t>10 в кор.</t>
  </si>
  <si>
    <t>CLAP305 gold black</t>
  </si>
  <si>
    <t>CLAP305 verdigris</t>
  </si>
  <si>
    <t>Столбики под лампу max 100W c цоколем Е27, защита IP44</t>
  </si>
  <si>
    <t>Купол c реш. h=450mm, w=170mm</t>
  </si>
  <si>
    <t>4 в кор.</t>
  </si>
  <si>
    <t>Купол с реш. h=650mm, w=170mm</t>
  </si>
  <si>
    <t>Купол с реш. h=1000mm, w=170mm</t>
  </si>
  <si>
    <t>CLA252А bk</t>
  </si>
  <si>
    <t>Купол без реш. h=1000mm, w=170mm</t>
  </si>
  <si>
    <t>1 в кор.</t>
  </si>
  <si>
    <t>CLA253C bk</t>
  </si>
  <si>
    <t>Цилиндр без реш.h=650mm, w=170mm</t>
  </si>
  <si>
    <t>CLA253D bk</t>
  </si>
  <si>
    <t>Цилиндр широк.без реш.h=610mm, w=210mm</t>
  </si>
  <si>
    <t>CLA01S 6104</t>
  </si>
  <si>
    <t>CLA02S 6103</t>
  </si>
  <si>
    <t>CLA03S 6105</t>
  </si>
  <si>
    <t>CLA05S 6101</t>
  </si>
  <si>
    <t>CLA06S 6102</t>
  </si>
  <si>
    <t>CLA01 6204</t>
  </si>
  <si>
    <t>CLA02 6203</t>
  </si>
  <si>
    <t>CLA03 6205</t>
  </si>
  <si>
    <t>CLA05 6201</t>
  </si>
  <si>
    <t>CLA06 6202</t>
  </si>
  <si>
    <t>CLA21S gold black 7104</t>
  </si>
  <si>
    <t>CLA21S verdigris 7104</t>
  </si>
  <si>
    <t>CLA22S gold black 7101</t>
  </si>
  <si>
    <t>CLA22S verdigris 7101</t>
  </si>
  <si>
    <t>CLA23S gold blak 7103</t>
  </si>
  <si>
    <t>CLA23S verdigris 7103</t>
  </si>
  <si>
    <t>CLA24S gold black 7105</t>
  </si>
  <si>
    <t>CLA24S verdigris 7105</t>
  </si>
  <si>
    <t>CLA251А bk 3615</t>
  </si>
  <si>
    <t>CLA251В bk 3615</t>
  </si>
  <si>
    <t>CLA251C bk 3615</t>
  </si>
  <si>
    <t>6-ти гранные малые, цоколь E27 max 100W, защита IP33</t>
  </si>
  <si>
    <t>СВЕТИЛЬНИКИ  САДОВО-ПАРКОВЫЕ ,   КИТАЙ</t>
  </si>
  <si>
    <t xml:space="preserve">ДАТЧИКИ </t>
  </si>
  <si>
    <t>ЭПРА к светильникам TL 3016 / FL 0806, TL 3013 / FL 0803</t>
  </si>
  <si>
    <t xml:space="preserve">ЭПРА к светильникам TL 3011 / FL 0802 </t>
  </si>
  <si>
    <t>Электропатроны, Китай</t>
  </si>
  <si>
    <t>Электропатрон CLT-C</t>
  </si>
  <si>
    <t>Электропатрон CLT-78</t>
  </si>
  <si>
    <t>Электропатрон CLT-118</t>
  </si>
  <si>
    <t>Электропатрон CLT-189</t>
  </si>
  <si>
    <t>Электропатрон CLT-254</t>
  </si>
  <si>
    <t>Электропатрон для  ламп накаливания со скобой</t>
  </si>
  <si>
    <t>Электропатрон для  ламп накаливания</t>
  </si>
  <si>
    <t>Электропатрон для галогенной лампы</t>
  </si>
  <si>
    <t>Электропатрон для галогенной лампы 78мм</t>
  </si>
  <si>
    <t xml:space="preserve">Электропатрон для галогенной лампы 118 мм </t>
  </si>
  <si>
    <t>Электропатрон для галогенной лампы 189 мм</t>
  </si>
  <si>
    <t>Электропатрон для галогенной лампы 254 мм</t>
  </si>
  <si>
    <t>КТ035-11W</t>
  </si>
  <si>
    <t>компьютерно-мониторный</t>
  </si>
  <si>
    <t>230V  40W G 9  прозрачная/матовая</t>
  </si>
  <si>
    <t>Герметичный  36w,L=1270mm,H=78mm,S=42mm</t>
  </si>
  <si>
    <t>Герметичный 18w,L=670mm,H=78mm,S=42mm</t>
  </si>
  <si>
    <t>LX2000</t>
  </si>
  <si>
    <t>Датчик звука и движения</t>
  </si>
  <si>
    <t>50</t>
  </si>
  <si>
    <t>TL 2003-13W</t>
  </si>
  <si>
    <t>Рассеватель с выключателем 13w L=56mm,H=32mm,S=33mm</t>
  </si>
  <si>
    <t>TL 3032-18W</t>
  </si>
  <si>
    <t>TL 3032-30w</t>
  </si>
  <si>
    <t>TL 3032-36W</t>
  </si>
  <si>
    <t>Светильник подвесной  94,5х34х20,5</t>
  </si>
  <si>
    <t>Светильник подвесной  124х25,5х28</t>
  </si>
  <si>
    <t>Светильник подвесной  155,5х25,5х28</t>
  </si>
  <si>
    <t>ТРАНСФОРМАТОРЫ ИНДУКТИВНЫЕ, ИТАЛИЯ</t>
  </si>
  <si>
    <t>EK 60 PF</t>
  </si>
  <si>
    <t>EK 110 PF</t>
  </si>
  <si>
    <t>20-60W    175x41x35</t>
  </si>
  <si>
    <t>35-110W  175x41x35</t>
  </si>
  <si>
    <t>SK 105PF</t>
  </si>
  <si>
    <t>SK 150PF</t>
  </si>
  <si>
    <t>20-105W  158x38x38</t>
  </si>
  <si>
    <t>10-60W   145x38x38</t>
  </si>
  <si>
    <t>35-150W  192x42x40</t>
  </si>
  <si>
    <t xml:space="preserve">50W </t>
  </si>
  <si>
    <t>TFR 75  50W</t>
  </si>
  <si>
    <t>ТРАНСФОРМАТОРЫ ЭЛЕКТРОННЫЕ, ИТАЛИЯ (Relco)</t>
  </si>
  <si>
    <t>Электропатрон Е27(F519 B1)</t>
  </si>
  <si>
    <t>Электропатрон Е27(F519)</t>
  </si>
  <si>
    <t>230V 60W G 9  прозрачная/матовая</t>
  </si>
  <si>
    <t>THE 70W SL</t>
  </si>
  <si>
    <t>ICE 60W PFS</t>
  </si>
  <si>
    <t>70W</t>
  </si>
  <si>
    <t>2U 2700/4000/6400 K 8000H 11W E 27</t>
  </si>
  <si>
    <t>2U 2700/4000/6400 K 8000H 15W E 27</t>
  </si>
  <si>
    <t>3U 2700/4000/6400 K 8000H 18W E 27</t>
  </si>
  <si>
    <t>3U 2700/4000/6400 K 8000H 20W E 27</t>
  </si>
  <si>
    <t>3U 2700/4000/6400 K 8000H 22W E 27</t>
  </si>
  <si>
    <t>3U 2700/4000/6400 K 8000H 24W E 27</t>
  </si>
  <si>
    <t>3U 2700/4000/6400 K 8000H 26W E 27</t>
  </si>
  <si>
    <t>4U 2700/4000/6400 K 8000H 28W E 27</t>
  </si>
  <si>
    <t>4U 2700/4000/6400 K 8000H 32W E 27</t>
  </si>
  <si>
    <t>4U 2700/4000/6400 K 8000H 34W E 27</t>
  </si>
  <si>
    <t>4U 2700/4000/6400 K 8000H 36W E 27</t>
  </si>
  <si>
    <t>4U 2700/4000/6400 K 8000H 45W E 27</t>
  </si>
  <si>
    <t>4U 2700/4000/6400 K 8000H 38W E 27</t>
  </si>
  <si>
    <t>4U 2700/4000/6400 K 8000H 65W E 27</t>
  </si>
  <si>
    <t>4U 2700/4000/6400 K 4000H 28W E 27</t>
  </si>
  <si>
    <t>4U 2700/4000/6400 K 4000H 30W E 27</t>
  </si>
  <si>
    <t>4U 2700/4000/6400 K 4000H 36W E 27</t>
  </si>
  <si>
    <t>4U 2700/4000/6400 K 4000H 38W E 27</t>
  </si>
  <si>
    <t>4U 2700/4000/6400 K 4000H 26W E 27</t>
  </si>
  <si>
    <t>цоколь Е27 (срок службы 4000 часов)</t>
  </si>
  <si>
    <t>2U 2700/4000/6400 K 4000H 11W E 27</t>
  </si>
  <si>
    <t>2U 2700/4000/6400 K 4000H 13W E 27</t>
  </si>
  <si>
    <t>2U 2700/4000/6400 K 4000H 15W E 27</t>
  </si>
  <si>
    <t>3U 2700/4000/6400 K 4000H 20W E 27</t>
  </si>
  <si>
    <t>3U 2700/4000/6400 K 4000H 22W E 27</t>
  </si>
  <si>
    <t>3U 2700/4000/6400 K 4000H 24W E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</si>
</sst>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0;[Red]0.00"/>
    <numFmt numFmtId="167" formatCode="0.000"/>
    <numFmt numFmtId="168" formatCode="0.000;[Red]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51">
    <font>
      <sz val="10"/>
      <name val="Arial Cyr"/>
      <family val="0"/>
    </font>
    <font>
      <sz val="10"/>
      <name val="Times New Roman"/>
      <family val="0"/>
    </font>
    <font>
      <b/>
      <sz val="12"/>
      <name val="Arial Cyr"/>
      <family val="2"/>
    </font>
    <font>
      <sz val="11.5"/>
      <name val="Arial Cyr"/>
      <family val="2"/>
    </font>
    <font>
      <b/>
      <sz val="11.5"/>
      <name val="Arial Cyr"/>
      <family val="2"/>
    </font>
    <font>
      <b/>
      <sz val="11.5"/>
      <color indexed="8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b/>
      <u val="single"/>
      <sz val="12"/>
      <name val="Arial Cyr"/>
      <family val="2"/>
    </font>
    <font>
      <sz val="8"/>
      <name val="Arial Cyr"/>
      <family val="0"/>
    </font>
    <font>
      <b/>
      <sz val="11"/>
      <color indexed="10"/>
      <name val="Arial Cyr"/>
      <family val="2"/>
    </font>
    <font>
      <sz val="11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2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13" fillId="33" borderId="10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2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2" fontId="8" fillId="0" borderId="0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left" vertical="center"/>
      <protection/>
    </xf>
    <xf numFmtId="2" fontId="4" fillId="0" borderId="10" xfId="52" applyNumberFormat="1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/>
    </xf>
    <xf numFmtId="0" fontId="8" fillId="0" borderId="10" xfId="52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52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4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33" borderId="10" xfId="52" applyFont="1" applyFill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2" fontId="6" fillId="0" borderId="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2343150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295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66675</xdr:rowOff>
    </xdr:from>
    <xdr:to>
      <xdr:col>1</xdr:col>
      <xdr:colOff>0</xdr:colOff>
      <xdr:row>7</xdr:row>
      <xdr:rowOff>180975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3390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6"/>
  <sheetViews>
    <sheetView tabSelected="1" zoomScale="75" zoomScaleNormal="75" zoomScaleSheetLayoutView="75" zoomScalePageLayoutView="0" workbookViewId="0" topLeftCell="A1">
      <selection activeCell="A11" sqref="A11:F11"/>
    </sheetView>
  </sheetViews>
  <sheetFormatPr defaultColWidth="9.00390625" defaultRowHeight="12.75"/>
  <cols>
    <col min="1" max="1" width="45.00390625" style="28" customWidth="1"/>
    <col min="2" max="2" width="47.375" style="28" customWidth="1"/>
    <col min="3" max="3" width="14.75390625" style="29" hidden="1" customWidth="1"/>
    <col min="4" max="4" width="16.75390625" style="30" customWidth="1"/>
    <col min="5" max="5" width="16.625" style="30" customWidth="1"/>
    <col min="6" max="6" width="17.25390625" style="28" customWidth="1"/>
    <col min="7" max="16384" width="9.125" style="31" customWidth="1"/>
  </cols>
  <sheetData>
    <row r="2" spans="1:6" ht="12.75" customHeight="1">
      <c r="A2" s="32"/>
      <c r="B2" s="33"/>
      <c r="C2" s="104" t="s">
        <v>633</v>
      </c>
      <c r="D2" s="104"/>
      <c r="E2" s="104"/>
      <c r="F2" s="104"/>
    </row>
    <row r="3" spans="1:6" ht="13.5" customHeight="1">
      <c r="A3" s="32"/>
      <c r="B3" s="103" t="s">
        <v>109</v>
      </c>
      <c r="C3" s="104"/>
      <c r="D3" s="104"/>
      <c r="E3" s="104"/>
      <c r="F3" s="104"/>
    </row>
    <row r="4" spans="1:6" ht="13.5" customHeight="1">
      <c r="A4" s="32"/>
      <c r="B4" s="103"/>
      <c r="C4" s="104"/>
      <c r="D4" s="104"/>
      <c r="E4" s="104"/>
      <c r="F4" s="104"/>
    </row>
    <row r="5" spans="1:6" ht="13.5" customHeight="1">
      <c r="A5" s="32"/>
      <c r="B5" s="35"/>
      <c r="C5" s="104"/>
      <c r="D5" s="104"/>
      <c r="E5" s="104"/>
      <c r="F5" s="104"/>
    </row>
    <row r="6" spans="1:6" ht="13.5" customHeight="1">
      <c r="A6" s="32"/>
      <c r="B6" s="35" t="s">
        <v>143</v>
      </c>
      <c r="C6" s="104"/>
      <c r="D6" s="104"/>
      <c r="E6" s="104"/>
      <c r="F6" s="104"/>
    </row>
    <row r="7" spans="1:6" ht="15.75" customHeight="1">
      <c r="A7" s="32"/>
      <c r="B7" s="36" t="s">
        <v>239</v>
      </c>
      <c r="C7" s="104"/>
      <c r="D7" s="104"/>
      <c r="E7" s="104"/>
      <c r="F7" s="104"/>
    </row>
    <row r="8" spans="1:6" ht="15">
      <c r="A8" s="32"/>
      <c r="B8" s="36" t="s">
        <v>240</v>
      </c>
      <c r="C8" s="104"/>
      <c r="D8" s="104"/>
      <c r="E8" s="104"/>
      <c r="F8" s="104"/>
    </row>
    <row r="9" spans="1:6" ht="18">
      <c r="A9" s="32"/>
      <c r="B9" s="36"/>
      <c r="C9" s="37"/>
      <c r="D9" s="34"/>
      <c r="E9" s="34"/>
      <c r="F9" s="38"/>
    </row>
    <row r="10" spans="1:6" ht="15" customHeight="1">
      <c r="A10" s="54" t="s">
        <v>0</v>
      </c>
      <c r="B10" s="54" t="s">
        <v>1</v>
      </c>
      <c r="C10" s="43" t="s">
        <v>526</v>
      </c>
      <c r="D10" s="21" t="s">
        <v>590</v>
      </c>
      <c r="E10" s="21" t="s">
        <v>591</v>
      </c>
      <c r="F10" s="7" t="s">
        <v>5</v>
      </c>
    </row>
    <row r="11" spans="1:6" ht="16.5" customHeight="1">
      <c r="A11" s="101" t="s">
        <v>270</v>
      </c>
      <c r="B11" s="101"/>
      <c r="C11" s="101"/>
      <c r="D11" s="101"/>
      <c r="E11" s="101"/>
      <c r="F11" s="101"/>
    </row>
    <row r="12" spans="1:6" ht="16.5" customHeight="1">
      <c r="A12" s="99" t="s">
        <v>197</v>
      </c>
      <c r="B12" s="99"/>
      <c r="C12" s="39"/>
      <c r="D12" s="40"/>
      <c r="E12" s="40"/>
      <c r="F12" s="41"/>
    </row>
    <row r="13" spans="1:6" ht="15" customHeight="1">
      <c r="A13" s="27" t="s">
        <v>617</v>
      </c>
      <c r="B13" s="42" t="s">
        <v>198</v>
      </c>
      <c r="C13" s="43">
        <v>3.41</v>
      </c>
      <c r="D13" s="21">
        <f>C13*1.08*27.3</f>
        <v>100.54044</v>
      </c>
      <c r="E13" s="21">
        <f>D13*1.1</f>
        <v>110.59448400000001</v>
      </c>
      <c r="F13" s="7">
        <v>20</v>
      </c>
    </row>
    <row r="14" spans="1:6" ht="15" customHeight="1">
      <c r="A14" s="27" t="s">
        <v>618</v>
      </c>
      <c r="B14" s="42" t="s">
        <v>199</v>
      </c>
      <c r="C14" s="43">
        <v>3.81</v>
      </c>
      <c r="D14" s="21">
        <f>C14*1.08*27.3</f>
        <v>112.33404000000002</v>
      </c>
      <c r="E14" s="21">
        <f>D14*1.1</f>
        <v>123.56744400000002</v>
      </c>
      <c r="F14" s="7">
        <v>20</v>
      </c>
    </row>
    <row r="15" spans="1:6" ht="15" customHeight="1">
      <c r="A15" s="27" t="s">
        <v>619</v>
      </c>
      <c r="B15" s="42" t="s">
        <v>200</v>
      </c>
      <c r="C15" s="43">
        <v>4.4</v>
      </c>
      <c r="D15" s="21">
        <f>C15*1.08*27.3</f>
        <v>129.72960000000003</v>
      </c>
      <c r="E15" s="21">
        <f>D15*1.1</f>
        <v>142.70256000000006</v>
      </c>
      <c r="F15" s="7">
        <v>20</v>
      </c>
    </row>
    <row r="16" spans="1:6" ht="15" customHeight="1">
      <c r="A16" s="27" t="s">
        <v>620</v>
      </c>
      <c r="B16" s="42" t="s">
        <v>201</v>
      </c>
      <c r="C16" s="43">
        <v>6.23</v>
      </c>
      <c r="D16" s="21">
        <f>C16*1.08*27.3</f>
        <v>183.68532000000002</v>
      </c>
      <c r="E16" s="21">
        <f>D16*1.1</f>
        <v>202.05385200000003</v>
      </c>
      <c r="F16" s="7" t="s">
        <v>90</v>
      </c>
    </row>
    <row r="17" spans="1:6" ht="15" customHeight="1">
      <c r="A17" s="27" t="s">
        <v>621</v>
      </c>
      <c r="B17" s="42" t="s">
        <v>202</v>
      </c>
      <c r="C17" s="43">
        <v>6.8</v>
      </c>
      <c r="D17" s="21">
        <f>C17*1.08*27.3</f>
        <v>200.49120000000002</v>
      </c>
      <c r="E17" s="21">
        <f>D17*1.1</f>
        <v>220.54032000000004</v>
      </c>
      <c r="F17" s="7">
        <v>12</v>
      </c>
    </row>
    <row r="18" spans="1:6" ht="15" customHeight="1">
      <c r="A18" s="105" t="s">
        <v>241</v>
      </c>
      <c r="B18" s="106"/>
      <c r="C18" s="43"/>
      <c r="D18" s="21"/>
      <c r="E18" s="21"/>
      <c r="F18" s="7"/>
    </row>
    <row r="19" spans="1:6" ht="15" customHeight="1">
      <c r="A19" s="27" t="s">
        <v>622</v>
      </c>
      <c r="B19" s="42" t="s">
        <v>203</v>
      </c>
      <c r="C19" s="43">
        <v>4.94</v>
      </c>
      <c r="D19" s="21">
        <v>100</v>
      </c>
      <c r="E19" s="21">
        <f aca="true" t="shared" si="0" ref="E19:E44">D19*1.1</f>
        <v>110.00000000000001</v>
      </c>
      <c r="F19" s="6" t="s">
        <v>73</v>
      </c>
    </row>
    <row r="20" spans="1:6" ht="15" customHeight="1">
      <c r="A20" s="27" t="s">
        <v>623</v>
      </c>
      <c r="B20" s="42" t="s">
        <v>204</v>
      </c>
      <c r="C20" s="43">
        <v>5.7</v>
      </c>
      <c r="D20" s="21">
        <v>120</v>
      </c>
      <c r="E20" s="21">
        <f t="shared" si="0"/>
        <v>132</v>
      </c>
      <c r="F20" s="6" t="s">
        <v>73</v>
      </c>
    </row>
    <row r="21" spans="1:6" ht="15" customHeight="1">
      <c r="A21" s="27" t="s">
        <v>624</v>
      </c>
      <c r="B21" s="42" t="s">
        <v>205</v>
      </c>
      <c r="C21" s="43">
        <v>6.47</v>
      </c>
      <c r="D21" s="21">
        <v>136</v>
      </c>
      <c r="E21" s="21">
        <f t="shared" si="0"/>
        <v>149.60000000000002</v>
      </c>
      <c r="F21" s="6" t="s">
        <v>73</v>
      </c>
    </row>
    <row r="22" spans="1:6" ht="15" customHeight="1">
      <c r="A22" s="27" t="s">
        <v>625</v>
      </c>
      <c r="B22" s="42" t="s">
        <v>206</v>
      </c>
      <c r="C22" s="43">
        <v>7.85</v>
      </c>
      <c r="D22" s="21">
        <v>177</v>
      </c>
      <c r="E22" s="21">
        <f t="shared" si="0"/>
        <v>194.70000000000002</v>
      </c>
      <c r="F22" s="6" t="s">
        <v>90</v>
      </c>
    </row>
    <row r="23" spans="1:6" ht="15" customHeight="1">
      <c r="A23" s="27" t="s">
        <v>626</v>
      </c>
      <c r="B23" s="42" t="s">
        <v>207</v>
      </c>
      <c r="C23" s="43">
        <v>9.1</v>
      </c>
      <c r="D23" s="21">
        <v>230</v>
      </c>
      <c r="E23" s="21">
        <f t="shared" si="0"/>
        <v>253.00000000000003</v>
      </c>
      <c r="F23" s="6" t="s">
        <v>90</v>
      </c>
    </row>
    <row r="24" spans="1:6" ht="15" customHeight="1">
      <c r="A24" s="97" t="s">
        <v>208</v>
      </c>
      <c r="B24" s="97"/>
      <c r="C24" s="43"/>
      <c r="D24" s="21"/>
      <c r="E24" s="21"/>
      <c r="F24" s="6"/>
    </row>
    <row r="25" spans="1:6" ht="15" customHeight="1">
      <c r="A25" s="27" t="s">
        <v>627</v>
      </c>
      <c r="B25" s="42" t="s">
        <v>209</v>
      </c>
      <c r="C25" s="43">
        <v>2.7</v>
      </c>
      <c r="D25" s="21">
        <f>C25*1.08*27.3</f>
        <v>79.6068</v>
      </c>
      <c r="E25" s="21">
        <f t="shared" si="0"/>
        <v>87.56748000000002</v>
      </c>
      <c r="F25" s="6" t="s">
        <v>95</v>
      </c>
    </row>
    <row r="26" spans="1:6" ht="15" customHeight="1">
      <c r="A26" s="27" t="s">
        <v>628</v>
      </c>
      <c r="B26" s="42" t="s">
        <v>210</v>
      </c>
      <c r="C26" s="43">
        <v>3.14</v>
      </c>
      <c r="D26" s="21">
        <f>C26*1.08*27.3</f>
        <v>92.57976000000001</v>
      </c>
      <c r="E26" s="21">
        <f t="shared" si="0"/>
        <v>101.83773600000002</v>
      </c>
      <c r="F26" s="6" t="s">
        <v>95</v>
      </c>
    </row>
    <row r="27" spans="1:6" ht="15" customHeight="1">
      <c r="A27" s="27" t="s">
        <v>629</v>
      </c>
      <c r="B27" s="42" t="s">
        <v>211</v>
      </c>
      <c r="C27" s="43">
        <v>3.63</v>
      </c>
      <c r="D27" s="21">
        <f>C27*1.08*27.3</f>
        <v>107.02692000000002</v>
      </c>
      <c r="E27" s="21">
        <f t="shared" si="0"/>
        <v>117.72961200000003</v>
      </c>
      <c r="F27" s="6" t="s">
        <v>95</v>
      </c>
    </row>
    <row r="28" spans="1:6" ht="15" customHeight="1">
      <c r="A28" s="27" t="s">
        <v>630</v>
      </c>
      <c r="B28" s="42" t="s">
        <v>212</v>
      </c>
      <c r="C28" s="43">
        <v>4.6</v>
      </c>
      <c r="D28" s="21">
        <f>C28*1.08*27.3</f>
        <v>135.6264</v>
      </c>
      <c r="E28" s="21">
        <f t="shared" si="0"/>
        <v>149.18904</v>
      </c>
      <c r="F28" s="6" t="s">
        <v>95</v>
      </c>
    </row>
    <row r="29" spans="1:6" ht="15" customHeight="1">
      <c r="A29" s="27" t="s">
        <v>631</v>
      </c>
      <c r="B29" s="42" t="s">
        <v>213</v>
      </c>
      <c r="C29" s="43">
        <v>5.25</v>
      </c>
      <c r="D29" s="21">
        <f>C29*1.08*27.3</f>
        <v>154.791</v>
      </c>
      <c r="E29" s="21">
        <f t="shared" si="0"/>
        <v>170.2701</v>
      </c>
      <c r="F29" s="6" t="s">
        <v>73</v>
      </c>
    </row>
    <row r="30" spans="1:6" ht="15" customHeight="1">
      <c r="A30" s="97" t="s">
        <v>242</v>
      </c>
      <c r="B30" s="97"/>
      <c r="C30" s="43"/>
      <c r="D30" s="21"/>
      <c r="E30" s="21"/>
      <c r="F30" s="6"/>
    </row>
    <row r="31" spans="1:6" ht="15" customHeight="1">
      <c r="A31" s="27" t="s">
        <v>194</v>
      </c>
      <c r="B31" s="42" t="s">
        <v>216</v>
      </c>
      <c r="C31" s="43">
        <v>9.21</v>
      </c>
      <c r="D31" s="21">
        <f>C31*1.08*27.3</f>
        <v>271.54764000000006</v>
      </c>
      <c r="E31" s="21">
        <f t="shared" si="0"/>
        <v>298.7024040000001</v>
      </c>
      <c r="F31" s="6" t="s">
        <v>90</v>
      </c>
    </row>
    <row r="32" spans="1:6" ht="15" customHeight="1">
      <c r="A32" s="27" t="s">
        <v>195</v>
      </c>
      <c r="B32" s="42" t="s">
        <v>214</v>
      </c>
      <c r="C32" s="43">
        <v>11.03</v>
      </c>
      <c r="D32" s="21">
        <f>C32*1.08*27.3</f>
        <v>325.20852</v>
      </c>
      <c r="E32" s="21">
        <f t="shared" si="0"/>
        <v>357.72937200000007</v>
      </c>
      <c r="F32" s="6" t="s">
        <v>90</v>
      </c>
    </row>
    <row r="33" spans="1:6" ht="15" customHeight="1">
      <c r="A33" s="27" t="s">
        <v>196</v>
      </c>
      <c r="B33" s="42" t="s">
        <v>215</v>
      </c>
      <c r="C33" s="43">
        <v>12.6</v>
      </c>
      <c r="D33" s="21">
        <f aca="true" t="shared" si="1" ref="D33:D38">C33*1.08*27.3</f>
        <v>371.4984</v>
      </c>
      <c r="E33" s="21">
        <f t="shared" si="0"/>
        <v>408.64824000000004</v>
      </c>
      <c r="F33" s="6" t="s">
        <v>90</v>
      </c>
    </row>
    <row r="34" spans="1:6" ht="15" customHeight="1">
      <c r="A34" s="99" t="s">
        <v>500</v>
      </c>
      <c r="B34" s="99"/>
      <c r="C34" s="44"/>
      <c r="D34" s="21">
        <f t="shared" si="1"/>
        <v>0</v>
      </c>
      <c r="E34" s="21">
        <f t="shared" si="0"/>
        <v>0</v>
      </c>
      <c r="F34" s="27"/>
    </row>
    <row r="35" spans="1:6" ht="15.75">
      <c r="A35" s="27" t="s">
        <v>254</v>
      </c>
      <c r="B35" s="42" t="s">
        <v>256</v>
      </c>
      <c r="C35" s="43">
        <v>6.14</v>
      </c>
      <c r="D35" s="21">
        <f t="shared" si="1"/>
        <v>181.03176</v>
      </c>
      <c r="E35" s="21">
        <f t="shared" si="0"/>
        <v>199.134936</v>
      </c>
      <c r="F35" s="6" t="s">
        <v>73</v>
      </c>
    </row>
    <row r="36" spans="1:6" ht="15.75">
      <c r="A36" s="27" t="s">
        <v>252</v>
      </c>
      <c r="B36" s="42" t="s">
        <v>257</v>
      </c>
      <c r="C36" s="43">
        <v>7.35</v>
      </c>
      <c r="D36" s="21">
        <f t="shared" si="1"/>
        <v>216.7074</v>
      </c>
      <c r="E36" s="21">
        <f t="shared" si="0"/>
        <v>238.37814000000003</v>
      </c>
      <c r="F36" s="6" t="s">
        <v>73</v>
      </c>
    </row>
    <row r="37" spans="1:6" ht="15.75">
      <c r="A37" s="27" t="s">
        <v>253</v>
      </c>
      <c r="B37" s="42" t="s">
        <v>258</v>
      </c>
      <c r="C37" s="43">
        <v>9</v>
      </c>
      <c r="D37" s="21">
        <f t="shared" si="1"/>
        <v>265.35600000000005</v>
      </c>
      <c r="E37" s="21">
        <f t="shared" si="0"/>
        <v>291.8916000000001</v>
      </c>
      <c r="F37" s="6" t="s">
        <v>90</v>
      </c>
    </row>
    <row r="38" spans="1:6" ht="15.75">
      <c r="A38" s="27" t="s">
        <v>255</v>
      </c>
      <c r="B38" s="42" t="s">
        <v>259</v>
      </c>
      <c r="C38" s="43">
        <v>10.54</v>
      </c>
      <c r="D38" s="21">
        <f t="shared" si="1"/>
        <v>310.76136</v>
      </c>
      <c r="E38" s="21">
        <f t="shared" si="0"/>
        <v>341.83749600000004</v>
      </c>
      <c r="F38" s="6" t="s">
        <v>90</v>
      </c>
    </row>
    <row r="39" spans="1:6" ht="15.75">
      <c r="A39" s="99" t="s">
        <v>632</v>
      </c>
      <c r="B39" s="99"/>
      <c r="C39" s="44"/>
      <c r="D39" s="21"/>
      <c r="E39" s="21"/>
      <c r="F39" s="27"/>
    </row>
    <row r="40" spans="1:6" s="64" customFormat="1" ht="15.75">
      <c r="A40" s="17" t="s">
        <v>501</v>
      </c>
      <c r="B40" s="45" t="s">
        <v>536</v>
      </c>
      <c r="C40" s="16">
        <v>7.24</v>
      </c>
      <c r="D40" s="21">
        <f aca="true" t="shared" si="2" ref="D40:D45">C40*1.08*27.3</f>
        <v>213.46416000000002</v>
      </c>
      <c r="E40" s="21">
        <f t="shared" si="0"/>
        <v>234.81057600000005</v>
      </c>
      <c r="F40" s="6" t="s">
        <v>73</v>
      </c>
    </row>
    <row r="41" spans="1:6" s="64" customFormat="1" ht="15.75">
      <c r="A41" s="17" t="s">
        <v>502</v>
      </c>
      <c r="B41" s="45" t="s">
        <v>537</v>
      </c>
      <c r="C41" s="16">
        <v>8.11</v>
      </c>
      <c r="D41" s="21">
        <f t="shared" si="2"/>
        <v>239.11524000000003</v>
      </c>
      <c r="E41" s="21">
        <f t="shared" si="0"/>
        <v>263.02676400000007</v>
      </c>
      <c r="F41" s="6" t="s">
        <v>73</v>
      </c>
    </row>
    <row r="42" spans="1:6" s="64" customFormat="1" ht="15.75">
      <c r="A42" s="17" t="s">
        <v>503</v>
      </c>
      <c r="B42" s="45" t="s">
        <v>538</v>
      </c>
      <c r="C42" s="16">
        <v>9</v>
      </c>
      <c r="D42" s="21">
        <f t="shared" si="2"/>
        <v>265.35600000000005</v>
      </c>
      <c r="E42" s="21">
        <f t="shared" si="0"/>
        <v>291.8916000000001</v>
      </c>
      <c r="F42" s="6" t="s">
        <v>73</v>
      </c>
    </row>
    <row r="43" spans="1:6" s="64" customFormat="1" ht="15.75">
      <c r="A43" s="17" t="s">
        <v>504</v>
      </c>
      <c r="B43" s="45" t="s">
        <v>539</v>
      </c>
      <c r="C43" s="16">
        <v>11.2</v>
      </c>
      <c r="D43" s="21">
        <f t="shared" si="2"/>
        <v>330.2208</v>
      </c>
      <c r="E43" s="21">
        <f t="shared" si="0"/>
        <v>363.24288</v>
      </c>
      <c r="F43" s="6" t="s">
        <v>73</v>
      </c>
    </row>
    <row r="44" spans="1:6" s="64" customFormat="1" ht="15.75">
      <c r="A44" s="17" t="s">
        <v>505</v>
      </c>
      <c r="B44" s="45" t="s">
        <v>540</v>
      </c>
      <c r="C44" s="16">
        <v>11.64</v>
      </c>
      <c r="D44" s="21">
        <f t="shared" si="2"/>
        <v>343.19376000000005</v>
      </c>
      <c r="E44" s="21">
        <f t="shared" si="0"/>
        <v>377.5131360000001</v>
      </c>
      <c r="F44" s="6" t="s">
        <v>73</v>
      </c>
    </row>
    <row r="45" spans="1:6" s="64" customFormat="1" ht="15.75">
      <c r="A45" s="17" t="s">
        <v>510</v>
      </c>
      <c r="B45" s="45" t="s">
        <v>601</v>
      </c>
      <c r="C45" s="16">
        <v>6</v>
      </c>
      <c r="D45" s="21">
        <f t="shared" si="2"/>
        <v>176.90400000000002</v>
      </c>
      <c r="E45" s="21">
        <f aca="true" t="shared" si="3" ref="E45:E58">D45*1.1</f>
        <v>194.59440000000004</v>
      </c>
      <c r="F45" s="6" t="s">
        <v>73</v>
      </c>
    </row>
    <row r="46" spans="1:6" s="64" customFormat="1" ht="12.75" customHeight="1">
      <c r="A46" s="47" t="s">
        <v>506</v>
      </c>
      <c r="B46" s="48"/>
      <c r="C46" s="16"/>
      <c r="D46" s="21"/>
      <c r="E46" s="16"/>
      <c r="F46" s="48"/>
    </row>
    <row r="47" spans="1:6" s="64" customFormat="1" ht="12.75" customHeight="1">
      <c r="A47" s="17" t="s">
        <v>768</v>
      </c>
      <c r="B47" s="49" t="s">
        <v>769</v>
      </c>
      <c r="C47" s="16"/>
      <c r="D47" s="21">
        <v>156</v>
      </c>
      <c r="E47" s="52">
        <v>182</v>
      </c>
      <c r="F47" s="48"/>
    </row>
    <row r="48" spans="1:6" s="64" customFormat="1" ht="15.75">
      <c r="A48" s="17" t="s">
        <v>541</v>
      </c>
      <c r="B48" s="49" t="s">
        <v>507</v>
      </c>
      <c r="C48" s="16">
        <v>4</v>
      </c>
      <c r="D48" s="21">
        <v>100</v>
      </c>
      <c r="E48" s="21">
        <f t="shared" si="3"/>
        <v>110.00000000000001</v>
      </c>
      <c r="F48" s="6" t="s">
        <v>73</v>
      </c>
    </row>
    <row r="49" spans="1:6" s="64" customFormat="1" ht="15.75">
      <c r="A49" s="17" t="s">
        <v>542</v>
      </c>
      <c r="B49" s="49" t="s">
        <v>508</v>
      </c>
      <c r="C49" s="16">
        <v>5.66</v>
      </c>
      <c r="D49" s="21">
        <v>150</v>
      </c>
      <c r="E49" s="21">
        <f t="shared" si="3"/>
        <v>165</v>
      </c>
      <c r="F49" s="6" t="s">
        <v>73</v>
      </c>
    </row>
    <row r="50" spans="1:6" s="64" customFormat="1" ht="15.75">
      <c r="A50" s="17" t="s">
        <v>543</v>
      </c>
      <c r="B50" s="49" t="s">
        <v>509</v>
      </c>
      <c r="C50" s="16">
        <v>6.1</v>
      </c>
      <c r="D50" s="21">
        <f>C50*1.08*27.3</f>
        <v>179.85240000000002</v>
      </c>
      <c r="E50" s="21">
        <f t="shared" si="3"/>
        <v>197.83764000000002</v>
      </c>
      <c r="F50" s="6" t="s">
        <v>73</v>
      </c>
    </row>
    <row r="51" spans="1:6" s="64" customFormat="1" ht="15.75">
      <c r="A51" s="17" t="s">
        <v>645</v>
      </c>
      <c r="B51" s="49" t="s">
        <v>764</v>
      </c>
      <c r="C51" s="16"/>
      <c r="D51" s="21">
        <v>230</v>
      </c>
      <c r="E51" s="21">
        <v>241</v>
      </c>
      <c r="F51" s="6" t="s">
        <v>73</v>
      </c>
    </row>
    <row r="52" spans="1:6" s="64" customFormat="1" ht="15.75">
      <c r="A52" s="17" t="s">
        <v>646</v>
      </c>
      <c r="B52" s="49" t="s">
        <v>763</v>
      </c>
      <c r="C52" s="16"/>
      <c r="D52" s="21">
        <v>290</v>
      </c>
      <c r="E52" s="21">
        <v>304</v>
      </c>
      <c r="F52" s="6" t="s">
        <v>73</v>
      </c>
    </row>
    <row r="53" spans="1:6" s="64" customFormat="1" ht="15.75">
      <c r="A53" s="17" t="s">
        <v>647</v>
      </c>
      <c r="B53" s="49" t="s">
        <v>648</v>
      </c>
      <c r="C53" s="16"/>
      <c r="D53" s="21">
        <v>73</v>
      </c>
      <c r="E53" s="21">
        <v>76.63</v>
      </c>
      <c r="F53" s="6" t="s">
        <v>73</v>
      </c>
    </row>
    <row r="54" spans="1:6" s="64" customFormat="1" ht="15.75">
      <c r="A54" s="17" t="s">
        <v>600</v>
      </c>
      <c r="B54" s="51"/>
      <c r="C54" s="52"/>
      <c r="D54" s="21"/>
      <c r="E54" s="52"/>
      <c r="F54" s="46"/>
    </row>
    <row r="55" spans="1:6" s="64" customFormat="1" ht="15.75">
      <c r="A55" s="17" t="s">
        <v>511</v>
      </c>
      <c r="B55" s="45" t="s">
        <v>512</v>
      </c>
      <c r="C55" s="16">
        <v>7.02</v>
      </c>
      <c r="D55" s="21">
        <f>C55*1.08*27.3</f>
        <v>206.97768</v>
      </c>
      <c r="E55" s="21">
        <f t="shared" si="3"/>
        <v>227.67544800000002</v>
      </c>
      <c r="F55" s="6" t="s">
        <v>73</v>
      </c>
    </row>
    <row r="56" spans="1:6" s="64" customFormat="1" ht="15.75">
      <c r="A56" s="17" t="s">
        <v>513</v>
      </c>
      <c r="B56" s="45" t="s">
        <v>514</v>
      </c>
      <c r="C56" s="16">
        <v>6.34</v>
      </c>
      <c r="D56" s="21">
        <f>C56*1.08*27.3</f>
        <v>186.92856</v>
      </c>
      <c r="E56" s="21">
        <f t="shared" si="3"/>
        <v>205.621416</v>
      </c>
      <c r="F56" s="6" t="s">
        <v>73</v>
      </c>
    </row>
    <row r="57" spans="1:6" s="64" customFormat="1" ht="15.75">
      <c r="A57" s="17" t="s">
        <v>515</v>
      </c>
      <c r="B57" s="45" t="s">
        <v>516</v>
      </c>
      <c r="C57" s="16">
        <v>5.98</v>
      </c>
      <c r="D57" s="21">
        <f>C57*1.08*27.3</f>
        <v>176.31432000000004</v>
      </c>
      <c r="E57" s="21">
        <f t="shared" si="3"/>
        <v>193.94575200000006</v>
      </c>
      <c r="F57" s="6" t="s">
        <v>73</v>
      </c>
    </row>
    <row r="58" spans="1:6" s="64" customFormat="1" ht="15.75">
      <c r="A58" s="17" t="s">
        <v>517</v>
      </c>
      <c r="B58" s="45" t="s">
        <v>514</v>
      </c>
      <c r="C58" s="16">
        <v>7.23</v>
      </c>
      <c r="D58" s="21">
        <f>C58*1.08*27.3</f>
        <v>213.16932000000003</v>
      </c>
      <c r="E58" s="21">
        <f t="shared" si="3"/>
        <v>234.48625200000004</v>
      </c>
      <c r="F58" s="6" t="s">
        <v>73</v>
      </c>
    </row>
    <row r="59" spans="1:6" s="64" customFormat="1" ht="15.75">
      <c r="A59" s="17" t="s">
        <v>770</v>
      </c>
      <c r="B59" s="45" t="s">
        <v>773</v>
      </c>
      <c r="C59" s="16"/>
      <c r="D59" s="21">
        <v>254.8</v>
      </c>
      <c r="E59" s="21">
        <v>280.28</v>
      </c>
      <c r="F59" s="6" t="s">
        <v>90</v>
      </c>
    </row>
    <row r="60" spans="1:6" s="64" customFormat="1" ht="15.75">
      <c r="A60" s="17" t="s">
        <v>771</v>
      </c>
      <c r="B60" s="45" t="s">
        <v>774</v>
      </c>
      <c r="C60" s="16"/>
      <c r="D60" s="21">
        <v>288.86</v>
      </c>
      <c r="E60" s="21">
        <v>317.75</v>
      </c>
      <c r="F60" s="6" t="s">
        <v>90</v>
      </c>
    </row>
    <row r="61" spans="1:6" s="64" customFormat="1" ht="15.75">
      <c r="A61" s="17" t="s">
        <v>772</v>
      </c>
      <c r="B61" s="45" t="s">
        <v>775</v>
      </c>
      <c r="C61" s="16"/>
      <c r="D61" s="21">
        <v>319.54</v>
      </c>
      <c r="E61" s="21">
        <v>351.49</v>
      </c>
      <c r="F61" s="6" t="s">
        <v>90</v>
      </c>
    </row>
    <row r="62" spans="1:6" ht="15" customHeight="1">
      <c r="A62" s="102" t="s">
        <v>271</v>
      </c>
      <c r="B62" s="102"/>
      <c r="C62" s="102"/>
      <c r="D62" s="102"/>
      <c r="E62" s="102"/>
      <c r="F62" s="102"/>
    </row>
    <row r="63" spans="1:6" ht="15" customHeight="1">
      <c r="A63" s="99" t="s">
        <v>222</v>
      </c>
      <c r="B63" s="99"/>
      <c r="C63" s="99"/>
      <c r="D63" s="40"/>
      <c r="E63" s="40"/>
      <c r="F63" s="41"/>
    </row>
    <row r="64" spans="1:6" ht="15" customHeight="1">
      <c r="A64" s="8" t="s">
        <v>602</v>
      </c>
      <c r="B64" s="53" t="s">
        <v>217</v>
      </c>
      <c r="C64" s="39">
        <v>3.23</v>
      </c>
      <c r="D64" s="21">
        <f>C64*1.08*27.3</f>
        <v>95.23332</v>
      </c>
      <c r="E64" s="21">
        <f aca="true" t="shared" si="4" ref="E64:E77">D64*1.1</f>
        <v>104.75665200000002</v>
      </c>
      <c r="F64" s="6" t="s">
        <v>95</v>
      </c>
    </row>
    <row r="65" spans="1:6" ht="15" customHeight="1">
      <c r="A65" s="8" t="s">
        <v>603</v>
      </c>
      <c r="B65" s="53" t="s">
        <v>218</v>
      </c>
      <c r="C65" s="39">
        <v>3.71</v>
      </c>
      <c r="D65" s="21">
        <f>C65*1.08*27.3</f>
        <v>109.38564000000001</v>
      </c>
      <c r="E65" s="21">
        <f t="shared" si="4"/>
        <v>120.32420400000002</v>
      </c>
      <c r="F65" s="6" t="s">
        <v>95</v>
      </c>
    </row>
    <row r="66" spans="1:6" ht="15" customHeight="1">
      <c r="A66" s="8" t="s">
        <v>604</v>
      </c>
      <c r="B66" s="53" t="s">
        <v>219</v>
      </c>
      <c r="C66" s="39">
        <v>3.89</v>
      </c>
      <c r="D66" s="21">
        <f>C66*1.08*27.3</f>
        <v>114.69276</v>
      </c>
      <c r="E66" s="21">
        <f t="shared" si="4"/>
        <v>126.16203600000001</v>
      </c>
      <c r="F66" s="6" t="s">
        <v>95</v>
      </c>
    </row>
    <row r="67" spans="1:6" ht="15" customHeight="1">
      <c r="A67" s="8" t="s">
        <v>605</v>
      </c>
      <c r="B67" s="53" t="s">
        <v>220</v>
      </c>
      <c r="C67" s="39">
        <v>4.5</v>
      </c>
      <c r="D67" s="21">
        <f>C67*1.08*27.3</f>
        <v>132.67800000000003</v>
      </c>
      <c r="E67" s="21">
        <f t="shared" si="4"/>
        <v>145.94580000000005</v>
      </c>
      <c r="F67" s="6" t="s">
        <v>95</v>
      </c>
    </row>
    <row r="68" spans="1:6" ht="15" customHeight="1">
      <c r="A68" s="8" t="s">
        <v>606</v>
      </c>
      <c r="B68" s="53" t="s">
        <v>221</v>
      </c>
      <c r="C68" s="39">
        <v>4.96</v>
      </c>
      <c r="D68" s="21">
        <f>C68*1.08*27.3</f>
        <v>146.24064</v>
      </c>
      <c r="E68" s="21">
        <f t="shared" si="4"/>
        <v>160.86470400000002</v>
      </c>
      <c r="F68" s="6" t="s">
        <v>95</v>
      </c>
    </row>
    <row r="69" spans="1:6" ht="15" customHeight="1">
      <c r="A69" s="99" t="s">
        <v>236</v>
      </c>
      <c r="B69" s="99"/>
      <c r="C69" s="39"/>
      <c r="D69" s="21"/>
      <c r="E69" s="21"/>
      <c r="F69" s="6"/>
    </row>
    <row r="70" spans="1:6" ht="15" customHeight="1">
      <c r="A70" s="8" t="s">
        <v>607</v>
      </c>
      <c r="B70" s="53" t="s">
        <v>223</v>
      </c>
      <c r="C70" s="39">
        <v>3.36</v>
      </c>
      <c r="D70" s="21">
        <f aca="true" t="shared" si="5" ref="D70:D77">C70*1.08*27.3</f>
        <v>99.06624000000001</v>
      </c>
      <c r="E70" s="21">
        <f t="shared" si="4"/>
        <v>108.97286400000002</v>
      </c>
      <c r="F70" s="6" t="s">
        <v>95</v>
      </c>
    </row>
    <row r="71" spans="1:6" ht="15" customHeight="1">
      <c r="A71" s="8" t="s">
        <v>608</v>
      </c>
      <c r="B71" s="53" t="s">
        <v>224</v>
      </c>
      <c r="C71" s="39">
        <v>3.9</v>
      </c>
      <c r="D71" s="21">
        <f t="shared" si="5"/>
        <v>114.9876</v>
      </c>
      <c r="E71" s="21">
        <f t="shared" si="4"/>
        <v>126.48636</v>
      </c>
      <c r="F71" s="6" t="s">
        <v>95</v>
      </c>
    </row>
    <row r="72" spans="1:6" ht="15" customHeight="1">
      <c r="A72" s="8" t="s">
        <v>609</v>
      </c>
      <c r="B72" s="53" t="s">
        <v>225</v>
      </c>
      <c r="C72" s="39">
        <v>4.06</v>
      </c>
      <c r="D72" s="21">
        <f t="shared" si="5"/>
        <v>119.70504000000001</v>
      </c>
      <c r="E72" s="21">
        <f t="shared" si="4"/>
        <v>131.67554400000003</v>
      </c>
      <c r="F72" s="6" t="s">
        <v>95</v>
      </c>
    </row>
    <row r="73" spans="1:6" ht="15" customHeight="1">
      <c r="A73" s="8" t="s">
        <v>610</v>
      </c>
      <c r="B73" s="53" t="s">
        <v>250</v>
      </c>
      <c r="C73" s="39">
        <v>4.85</v>
      </c>
      <c r="D73" s="21">
        <f t="shared" si="5"/>
        <v>142.9974</v>
      </c>
      <c r="E73" s="21">
        <f t="shared" si="4"/>
        <v>157.29714</v>
      </c>
      <c r="F73" s="6" t="s">
        <v>95</v>
      </c>
    </row>
    <row r="74" spans="1:6" ht="15" customHeight="1">
      <c r="A74" s="8" t="s">
        <v>611</v>
      </c>
      <c r="B74" s="53" t="s">
        <v>226</v>
      </c>
      <c r="C74" s="39">
        <v>5.65</v>
      </c>
      <c r="D74" s="21">
        <f t="shared" si="5"/>
        <v>166.58460000000002</v>
      </c>
      <c r="E74" s="21">
        <f t="shared" si="4"/>
        <v>183.24306000000004</v>
      </c>
      <c r="F74" s="6" t="s">
        <v>95</v>
      </c>
    </row>
    <row r="75" spans="1:6" ht="15" customHeight="1">
      <c r="A75" s="27" t="s">
        <v>103</v>
      </c>
      <c r="B75" s="53" t="s">
        <v>104</v>
      </c>
      <c r="C75" s="39">
        <v>0.23</v>
      </c>
      <c r="D75" s="21">
        <f t="shared" si="5"/>
        <v>6.781320000000001</v>
      </c>
      <c r="E75" s="21">
        <f t="shared" si="4"/>
        <v>7.4594520000000015</v>
      </c>
      <c r="F75" s="6" t="s">
        <v>96</v>
      </c>
    </row>
    <row r="76" spans="1:6" ht="15" customHeight="1">
      <c r="A76" s="27" t="s">
        <v>105</v>
      </c>
      <c r="B76" s="53" t="s">
        <v>106</v>
      </c>
      <c r="C76" s="39">
        <v>0.24</v>
      </c>
      <c r="D76" s="21">
        <f t="shared" si="5"/>
        <v>7.07616</v>
      </c>
      <c r="E76" s="21">
        <f t="shared" si="4"/>
        <v>7.7837760000000005</v>
      </c>
      <c r="F76" s="6" t="s">
        <v>96</v>
      </c>
    </row>
    <row r="77" spans="1:6" ht="15" customHeight="1">
      <c r="A77" s="27" t="s">
        <v>107</v>
      </c>
      <c r="B77" s="53" t="s">
        <v>108</v>
      </c>
      <c r="C77" s="39">
        <v>0.26</v>
      </c>
      <c r="D77" s="21">
        <f t="shared" si="5"/>
        <v>7.665840000000002</v>
      </c>
      <c r="E77" s="21">
        <f t="shared" si="4"/>
        <v>8.432424000000003</v>
      </c>
      <c r="F77" s="6" t="s">
        <v>96</v>
      </c>
    </row>
    <row r="78" spans="1:6" ht="15" customHeight="1">
      <c r="A78" s="101" t="s">
        <v>272</v>
      </c>
      <c r="B78" s="101"/>
      <c r="C78" s="101"/>
      <c r="D78" s="101"/>
      <c r="E78" s="101"/>
      <c r="F78" s="101"/>
    </row>
    <row r="79" spans="1:6" ht="15" customHeight="1">
      <c r="A79" s="99" t="s">
        <v>237</v>
      </c>
      <c r="B79" s="99"/>
      <c r="C79" s="39"/>
      <c r="D79" s="40"/>
      <c r="E79" s="40"/>
      <c r="F79" s="41"/>
    </row>
    <row r="80" spans="1:6" ht="15" customHeight="1">
      <c r="A80" s="27" t="s">
        <v>612</v>
      </c>
      <c r="B80" s="42" t="s">
        <v>227</v>
      </c>
      <c r="C80" s="43">
        <v>3.05</v>
      </c>
      <c r="D80" s="21">
        <f>C80*1.08*27.3</f>
        <v>89.92620000000001</v>
      </c>
      <c r="E80" s="21">
        <f aca="true" t="shared" si="6" ref="E80:E102">D80*1.1</f>
        <v>98.91882000000001</v>
      </c>
      <c r="F80" s="6" t="s">
        <v>95</v>
      </c>
    </row>
    <row r="81" spans="1:6" ht="15" customHeight="1">
      <c r="A81" s="27" t="s">
        <v>613</v>
      </c>
      <c r="B81" s="42" t="s">
        <v>228</v>
      </c>
      <c r="C81" s="43">
        <v>3.32</v>
      </c>
      <c r="D81" s="21">
        <f>C81*1.08*27.3</f>
        <v>97.88688</v>
      </c>
      <c r="E81" s="21">
        <f t="shared" si="6"/>
        <v>107.67556800000001</v>
      </c>
      <c r="F81" s="6" t="s">
        <v>95</v>
      </c>
    </row>
    <row r="82" spans="1:6" ht="15" customHeight="1">
      <c r="A82" s="27" t="s">
        <v>614</v>
      </c>
      <c r="B82" s="42" t="s">
        <v>229</v>
      </c>
      <c r="C82" s="43">
        <v>4.02</v>
      </c>
      <c r="D82" s="21">
        <f>C82*1.08*27.3</f>
        <v>118.52568</v>
      </c>
      <c r="E82" s="21">
        <f t="shared" si="6"/>
        <v>130.378248</v>
      </c>
      <c r="F82" s="6" t="s">
        <v>95</v>
      </c>
    </row>
    <row r="83" spans="1:6" ht="15" customHeight="1">
      <c r="A83" s="27" t="s">
        <v>615</v>
      </c>
      <c r="B83" s="42" t="s">
        <v>230</v>
      </c>
      <c r="C83" s="43">
        <v>5.21</v>
      </c>
      <c r="D83" s="21">
        <f>C83*1.08*27.3</f>
        <v>153.61164000000002</v>
      </c>
      <c r="E83" s="21">
        <f t="shared" si="6"/>
        <v>168.97280400000002</v>
      </c>
      <c r="F83" s="6" t="s">
        <v>73</v>
      </c>
    </row>
    <row r="84" spans="1:6" ht="15" customHeight="1">
      <c r="A84" s="27" t="s">
        <v>616</v>
      </c>
      <c r="B84" s="42" t="s">
        <v>231</v>
      </c>
      <c r="C84" s="43">
        <v>6.15</v>
      </c>
      <c r="D84" s="21">
        <f>C84*1.08*27.3</f>
        <v>181.32660000000004</v>
      </c>
      <c r="E84" s="21">
        <f t="shared" si="6"/>
        <v>199.45926000000006</v>
      </c>
      <c r="F84" s="6" t="s">
        <v>73</v>
      </c>
    </row>
    <row r="85" spans="1:6" ht="15" customHeight="1">
      <c r="A85" s="97" t="s">
        <v>232</v>
      </c>
      <c r="B85" s="97"/>
      <c r="C85" s="43"/>
      <c r="D85" s="21"/>
      <c r="E85" s="21"/>
      <c r="F85" s="6"/>
    </row>
    <row r="86" spans="1:6" ht="15" customHeight="1">
      <c r="A86" s="27" t="s">
        <v>248</v>
      </c>
      <c r="B86" s="42" t="s">
        <v>233</v>
      </c>
      <c r="C86" s="43">
        <v>7.01</v>
      </c>
      <c r="D86" s="21">
        <v>110</v>
      </c>
      <c r="E86" s="21">
        <f t="shared" si="6"/>
        <v>121.00000000000001</v>
      </c>
      <c r="F86" s="6" t="s">
        <v>73</v>
      </c>
    </row>
    <row r="87" spans="1:6" ht="15" customHeight="1">
      <c r="A87" s="27" t="s">
        <v>249</v>
      </c>
      <c r="B87" s="42" t="s">
        <v>234</v>
      </c>
      <c r="C87" s="43">
        <v>8.1</v>
      </c>
      <c r="D87" s="21">
        <v>200</v>
      </c>
      <c r="E87" s="21">
        <f t="shared" si="6"/>
        <v>220.00000000000003</v>
      </c>
      <c r="F87" s="6" t="s">
        <v>73</v>
      </c>
    </row>
    <row r="88" spans="1:6" ht="0.75" customHeight="1">
      <c r="A88" s="54" t="s">
        <v>0</v>
      </c>
      <c r="B88" s="54" t="s">
        <v>1</v>
      </c>
      <c r="C88" s="43" t="s">
        <v>2</v>
      </c>
      <c r="D88" s="21" t="s">
        <v>3</v>
      </c>
      <c r="E88" s="21" t="s">
        <v>4</v>
      </c>
      <c r="F88" s="6"/>
    </row>
    <row r="89" spans="1:6" ht="15" customHeight="1">
      <c r="A89" s="97" t="s">
        <v>273</v>
      </c>
      <c r="B89" s="97"/>
      <c r="C89" s="43"/>
      <c r="D89" s="21"/>
      <c r="E89" s="21"/>
      <c r="F89" s="6"/>
    </row>
    <row r="90" spans="1:6" ht="15" customHeight="1">
      <c r="A90" s="27" t="s">
        <v>268</v>
      </c>
      <c r="B90" s="42" t="s">
        <v>269</v>
      </c>
      <c r="C90" s="43">
        <v>3.3</v>
      </c>
      <c r="D90" s="21">
        <f>C90*1.08*27.3</f>
        <v>97.2972</v>
      </c>
      <c r="E90" s="21">
        <f t="shared" si="6"/>
        <v>107.02692000000002</v>
      </c>
      <c r="F90" s="6"/>
    </row>
    <row r="91" spans="1:6" ht="15" customHeight="1">
      <c r="A91" s="101" t="s">
        <v>70</v>
      </c>
      <c r="B91" s="101"/>
      <c r="C91" s="101"/>
      <c r="D91" s="101"/>
      <c r="E91" s="101"/>
      <c r="F91" s="101"/>
    </row>
    <row r="92" spans="1:6" ht="15" customHeight="1">
      <c r="A92" s="27" t="s">
        <v>528</v>
      </c>
      <c r="B92" s="42" t="s">
        <v>144</v>
      </c>
      <c r="C92" s="39">
        <v>2</v>
      </c>
      <c r="D92" s="21">
        <f aca="true" t="shared" si="7" ref="D92:D97">C92*1.08*27.3</f>
        <v>58.968</v>
      </c>
      <c r="E92" s="21">
        <f t="shared" si="6"/>
        <v>64.8648</v>
      </c>
      <c r="F92" s="6" t="s">
        <v>73</v>
      </c>
    </row>
    <row r="93" spans="1:6" ht="15" customHeight="1">
      <c r="A93" s="27" t="s">
        <v>529</v>
      </c>
      <c r="B93" s="42" t="s">
        <v>145</v>
      </c>
      <c r="C93" s="43">
        <v>2.98</v>
      </c>
      <c r="D93" s="21">
        <f t="shared" si="7"/>
        <v>87.86232000000001</v>
      </c>
      <c r="E93" s="21">
        <f t="shared" si="6"/>
        <v>96.64855200000002</v>
      </c>
      <c r="F93" s="6" t="s">
        <v>73</v>
      </c>
    </row>
    <row r="94" spans="1:6" ht="15" customHeight="1">
      <c r="A94" s="27" t="s">
        <v>530</v>
      </c>
      <c r="B94" s="42" t="s">
        <v>146</v>
      </c>
      <c r="C94" s="43">
        <v>7.15</v>
      </c>
      <c r="D94" s="21">
        <f t="shared" si="7"/>
        <v>210.81060000000005</v>
      </c>
      <c r="E94" s="21">
        <f t="shared" si="6"/>
        <v>231.8916600000001</v>
      </c>
      <c r="F94" s="6" t="s">
        <v>97</v>
      </c>
    </row>
    <row r="95" spans="1:6" ht="15" customHeight="1">
      <c r="A95" s="27" t="s">
        <v>531</v>
      </c>
      <c r="B95" s="42" t="s">
        <v>110</v>
      </c>
      <c r="C95" s="43">
        <v>13</v>
      </c>
      <c r="D95" s="21">
        <f t="shared" si="7"/>
        <v>383.29200000000003</v>
      </c>
      <c r="E95" s="21">
        <f t="shared" si="6"/>
        <v>421.62120000000004</v>
      </c>
      <c r="F95" s="6" t="s">
        <v>97</v>
      </c>
    </row>
    <row r="96" spans="1:6" ht="15" customHeight="1">
      <c r="A96" s="19" t="s">
        <v>533</v>
      </c>
      <c r="B96" s="42" t="s">
        <v>152</v>
      </c>
      <c r="C96" s="43">
        <v>7.2</v>
      </c>
      <c r="D96" s="21">
        <f t="shared" si="7"/>
        <v>212.28480000000002</v>
      </c>
      <c r="E96" s="21">
        <f t="shared" si="6"/>
        <v>233.51328000000004</v>
      </c>
      <c r="F96" s="6" t="s">
        <v>73</v>
      </c>
    </row>
    <row r="97" spans="1:6" ht="14.25" customHeight="1">
      <c r="A97" s="19" t="s">
        <v>532</v>
      </c>
      <c r="B97" s="42" t="s">
        <v>151</v>
      </c>
      <c r="C97" s="43">
        <v>8.2</v>
      </c>
      <c r="D97" s="21">
        <f t="shared" si="7"/>
        <v>241.7688</v>
      </c>
      <c r="E97" s="21">
        <f t="shared" si="6"/>
        <v>265.94568000000004</v>
      </c>
      <c r="F97" s="6" t="s">
        <v>90</v>
      </c>
    </row>
    <row r="98" spans="1:6" ht="15" customHeight="1" hidden="1">
      <c r="A98" s="54" t="s">
        <v>0</v>
      </c>
      <c r="B98" s="54" t="s">
        <v>1</v>
      </c>
      <c r="C98" s="43" t="s">
        <v>526</v>
      </c>
      <c r="D98" s="21" t="s">
        <v>593</v>
      </c>
      <c r="E98" s="21" t="s">
        <v>592</v>
      </c>
      <c r="F98" s="6"/>
    </row>
    <row r="99" spans="1:6" ht="15" customHeight="1">
      <c r="A99" s="19" t="s">
        <v>534</v>
      </c>
      <c r="B99" s="12" t="s">
        <v>267</v>
      </c>
      <c r="C99" s="43">
        <v>19.8</v>
      </c>
      <c r="D99" s="21">
        <f>C99*1.08*27.3</f>
        <v>583.7832000000001</v>
      </c>
      <c r="E99" s="21">
        <f t="shared" si="6"/>
        <v>642.1615200000001</v>
      </c>
      <c r="F99" s="6" t="s">
        <v>581</v>
      </c>
    </row>
    <row r="100" spans="1:6" ht="15" customHeight="1">
      <c r="A100" s="19" t="s">
        <v>535</v>
      </c>
      <c r="B100" s="12" t="s">
        <v>266</v>
      </c>
      <c r="C100" s="43">
        <v>25.8</v>
      </c>
      <c r="D100" s="21">
        <f>C100*1.08*27.3</f>
        <v>760.6872000000002</v>
      </c>
      <c r="E100" s="21">
        <f t="shared" si="6"/>
        <v>836.7559200000003</v>
      </c>
      <c r="F100" s="6" t="s">
        <v>581</v>
      </c>
    </row>
    <row r="101" spans="1:6" ht="15" customHeight="1">
      <c r="A101" s="19" t="s">
        <v>566</v>
      </c>
      <c r="B101" s="42" t="s">
        <v>568</v>
      </c>
      <c r="C101" s="43"/>
      <c r="D101" s="21">
        <v>188.34</v>
      </c>
      <c r="E101" s="21">
        <f t="shared" si="6"/>
        <v>207.174</v>
      </c>
      <c r="F101" s="6" t="s">
        <v>73</v>
      </c>
    </row>
    <row r="102" spans="1:6" ht="15" customHeight="1">
      <c r="A102" s="19" t="s">
        <v>567</v>
      </c>
      <c r="B102" s="42" t="s">
        <v>569</v>
      </c>
      <c r="C102" s="43"/>
      <c r="D102" s="21">
        <v>224.93</v>
      </c>
      <c r="E102" s="21">
        <f t="shared" si="6"/>
        <v>247.42300000000003</v>
      </c>
      <c r="F102" s="6" t="s">
        <v>247</v>
      </c>
    </row>
    <row r="103" spans="1:6" ht="15" customHeight="1">
      <c r="A103" s="95" t="s">
        <v>238</v>
      </c>
      <c r="B103" s="95"/>
      <c r="C103" s="95"/>
      <c r="D103" s="95"/>
      <c r="E103" s="95"/>
      <c r="F103" s="95"/>
    </row>
    <row r="104" spans="1:6" ht="15" customHeight="1">
      <c r="A104" s="19" t="s">
        <v>155</v>
      </c>
      <c r="B104" s="42" t="s">
        <v>190</v>
      </c>
      <c r="C104" s="43">
        <v>5.55</v>
      </c>
      <c r="D104" s="21">
        <f>C104*1.08*27.3</f>
        <v>163.6362</v>
      </c>
      <c r="E104" s="21">
        <f>D104*1.1</f>
        <v>179.99982000000003</v>
      </c>
      <c r="F104" s="6" t="s">
        <v>90</v>
      </c>
    </row>
    <row r="105" spans="1:6" ht="15" customHeight="1">
      <c r="A105" s="19" t="s">
        <v>156</v>
      </c>
      <c r="B105" s="42" t="s">
        <v>191</v>
      </c>
      <c r="C105" s="43">
        <v>50</v>
      </c>
      <c r="D105" s="21">
        <v>1350</v>
      </c>
      <c r="E105" s="21">
        <f>D105*1.1</f>
        <v>1485.0000000000002</v>
      </c>
      <c r="F105" s="6" t="s">
        <v>97</v>
      </c>
    </row>
    <row r="106" spans="1:6" ht="15" customHeight="1">
      <c r="A106" s="19" t="s">
        <v>157</v>
      </c>
      <c r="B106" s="42" t="s">
        <v>673</v>
      </c>
      <c r="C106" s="43">
        <v>6.42</v>
      </c>
      <c r="D106" s="21">
        <f>C106*1.08*27.3</f>
        <v>189.28728</v>
      </c>
      <c r="E106" s="21">
        <f>D106*1.1</f>
        <v>208.21600800000002</v>
      </c>
      <c r="F106" s="6" t="s">
        <v>90</v>
      </c>
    </row>
    <row r="107" spans="1:6" ht="15" customHeight="1">
      <c r="A107" s="19" t="s">
        <v>158</v>
      </c>
      <c r="B107" s="42" t="s">
        <v>673</v>
      </c>
      <c r="C107" s="43">
        <v>12.08</v>
      </c>
      <c r="D107" s="21">
        <f>C107*1.08*27.3</f>
        <v>356.16672</v>
      </c>
      <c r="E107" s="21">
        <f>D107*1.1</f>
        <v>391.78339200000005</v>
      </c>
      <c r="F107" s="6" t="s">
        <v>90</v>
      </c>
    </row>
    <row r="108" spans="1:6" ht="15" customHeight="1">
      <c r="A108" s="95" t="s">
        <v>578</v>
      </c>
      <c r="B108" s="95"/>
      <c r="C108" s="95"/>
      <c r="D108" s="95"/>
      <c r="E108" s="95"/>
      <c r="F108" s="95"/>
    </row>
    <row r="109" spans="1:6" ht="15" customHeight="1">
      <c r="A109" s="19" t="s">
        <v>192</v>
      </c>
      <c r="B109" s="42" t="s">
        <v>570</v>
      </c>
      <c r="C109" s="43">
        <v>17.2</v>
      </c>
      <c r="D109" s="21">
        <f>C109*1.08*27.3</f>
        <v>507.12480000000005</v>
      </c>
      <c r="E109" s="21">
        <f>D109*1.1</f>
        <v>557.8372800000001</v>
      </c>
      <c r="F109" s="6" t="s">
        <v>246</v>
      </c>
    </row>
    <row r="110" spans="1:6" ht="15" customHeight="1">
      <c r="A110" s="19" t="s">
        <v>193</v>
      </c>
      <c r="B110" s="42" t="s">
        <v>571</v>
      </c>
      <c r="C110" s="43">
        <v>17.2</v>
      </c>
      <c r="D110" s="21">
        <f>C110*1.08*27.3</f>
        <v>507.12480000000005</v>
      </c>
      <c r="E110" s="21">
        <f>D110*1.1</f>
        <v>557.8372800000001</v>
      </c>
      <c r="F110" s="6" t="s">
        <v>246</v>
      </c>
    </row>
    <row r="111" spans="1:6" ht="15" customHeight="1">
      <c r="A111" s="95" t="s">
        <v>744</v>
      </c>
      <c r="B111" s="95"/>
      <c r="C111" s="95"/>
      <c r="D111" s="95"/>
      <c r="E111" s="95"/>
      <c r="F111" s="95"/>
    </row>
    <row r="112" spans="1:6" ht="15" customHeight="1">
      <c r="A112" s="19" t="s">
        <v>518</v>
      </c>
      <c r="B112" s="42" t="s">
        <v>519</v>
      </c>
      <c r="C112" s="43">
        <v>7.28</v>
      </c>
      <c r="D112" s="21">
        <f>C112*1.08*27.3</f>
        <v>214.64352000000002</v>
      </c>
      <c r="E112" s="21">
        <f>D112*1.1</f>
        <v>236.10787200000004</v>
      </c>
      <c r="F112" s="6" t="s">
        <v>95</v>
      </c>
    </row>
    <row r="113" spans="1:6" ht="15" customHeight="1">
      <c r="A113" s="19" t="s">
        <v>147</v>
      </c>
      <c r="B113" s="42" t="s">
        <v>148</v>
      </c>
      <c r="C113" s="43">
        <v>7.28</v>
      </c>
      <c r="D113" s="21">
        <f>C113*1.08*27.3</f>
        <v>214.64352000000002</v>
      </c>
      <c r="E113" s="21">
        <f>D113*1.1</f>
        <v>236.10787200000004</v>
      </c>
      <c r="F113" s="6" t="s">
        <v>244</v>
      </c>
    </row>
    <row r="114" spans="1:6" ht="15" customHeight="1">
      <c r="A114" s="19" t="s">
        <v>149</v>
      </c>
      <c r="B114" s="42" t="s">
        <v>153</v>
      </c>
      <c r="C114" s="43">
        <v>5.26</v>
      </c>
      <c r="D114" s="21">
        <f>C114*1.08*27.3</f>
        <v>155.08584000000002</v>
      </c>
      <c r="E114" s="21">
        <f>D114*1.1</f>
        <v>170.59442400000003</v>
      </c>
      <c r="F114" s="6" t="s">
        <v>245</v>
      </c>
    </row>
    <row r="115" spans="1:6" ht="16.5" customHeight="1">
      <c r="A115" s="19" t="s">
        <v>150</v>
      </c>
      <c r="B115" s="42" t="s">
        <v>154</v>
      </c>
      <c r="C115" s="43">
        <v>5.26</v>
      </c>
      <c r="D115" s="21">
        <f>C115*1.08*27.3</f>
        <v>155.08584000000002</v>
      </c>
      <c r="E115" s="21">
        <f>D115*1.1</f>
        <v>170.59442400000003</v>
      </c>
      <c r="F115" s="6" t="s">
        <v>245</v>
      </c>
    </row>
    <row r="116" spans="1:6" ht="16.5" customHeight="1">
      <c r="A116" s="19" t="s">
        <v>584</v>
      </c>
      <c r="B116" s="42" t="s">
        <v>589</v>
      </c>
      <c r="C116" s="43"/>
      <c r="D116" s="21">
        <v>70.98</v>
      </c>
      <c r="E116" s="21">
        <v>77.8</v>
      </c>
      <c r="F116" s="6" t="s">
        <v>96</v>
      </c>
    </row>
    <row r="117" spans="1:6" ht="16.5" customHeight="1">
      <c r="A117" s="19" t="s">
        <v>585</v>
      </c>
      <c r="B117" s="42" t="s">
        <v>589</v>
      </c>
      <c r="C117" s="43"/>
      <c r="D117" s="21">
        <v>101.01</v>
      </c>
      <c r="E117" s="21">
        <v>111.11</v>
      </c>
      <c r="F117" s="6" t="s">
        <v>96</v>
      </c>
    </row>
    <row r="118" spans="1:6" ht="16.5" customHeight="1">
      <c r="A118" s="19" t="s">
        <v>586</v>
      </c>
      <c r="B118" s="42" t="s">
        <v>589</v>
      </c>
      <c r="C118" s="43"/>
      <c r="D118" s="21">
        <v>106.47</v>
      </c>
      <c r="E118" s="21">
        <v>117.12</v>
      </c>
      <c r="F118" s="6" t="s">
        <v>96</v>
      </c>
    </row>
    <row r="119" spans="1:6" ht="16.5" customHeight="1">
      <c r="A119" s="19" t="s">
        <v>587</v>
      </c>
      <c r="B119" s="42" t="s">
        <v>589</v>
      </c>
      <c r="C119" s="43"/>
      <c r="D119" s="21">
        <v>110.02</v>
      </c>
      <c r="E119" s="21">
        <v>120.94</v>
      </c>
      <c r="F119" s="6" t="s">
        <v>96</v>
      </c>
    </row>
    <row r="120" spans="1:6" ht="16.5" customHeight="1">
      <c r="A120" s="19" t="s">
        <v>588</v>
      </c>
      <c r="B120" s="42" t="s">
        <v>589</v>
      </c>
      <c r="C120" s="43"/>
      <c r="D120" s="21">
        <v>125.58</v>
      </c>
      <c r="E120" s="21">
        <v>138.14</v>
      </c>
      <c r="F120" s="6" t="s">
        <v>96</v>
      </c>
    </row>
    <row r="121" spans="1:6" ht="16.5" customHeight="1">
      <c r="A121" s="19" t="s">
        <v>765</v>
      </c>
      <c r="B121" s="42" t="s">
        <v>766</v>
      </c>
      <c r="C121" s="43"/>
      <c r="D121" s="21">
        <v>209.04</v>
      </c>
      <c r="E121" s="21">
        <v>229.94</v>
      </c>
      <c r="F121" s="6" t="s">
        <v>767</v>
      </c>
    </row>
    <row r="122" spans="1:6" ht="16.5" customHeight="1">
      <c r="A122" s="23"/>
      <c r="B122" s="24" t="s">
        <v>546</v>
      </c>
      <c r="C122" s="25"/>
      <c r="D122" s="22"/>
      <c r="E122" s="22"/>
      <c r="F122" s="6"/>
    </row>
    <row r="123" spans="1:6" ht="16.5" customHeight="1">
      <c r="A123" s="19" t="s">
        <v>547</v>
      </c>
      <c r="B123" s="42" t="s">
        <v>549</v>
      </c>
      <c r="C123" s="43"/>
      <c r="D123" s="21">
        <v>27.84</v>
      </c>
      <c r="E123" s="21">
        <v>30.57</v>
      </c>
      <c r="F123" s="6" t="s">
        <v>96</v>
      </c>
    </row>
    <row r="124" spans="1:6" ht="16.5" customHeight="1">
      <c r="A124" s="19" t="s">
        <v>547</v>
      </c>
      <c r="B124" s="42" t="s">
        <v>550</v>
      </c>
      <c r="C124" s="43"/>
      <c r="D124" s="21">
        <v>27.84</v>
      </c>
      <c r="E124" s="21">
        <v>30.57</v>
      </c>
      <c r="F124" s="6" t="s">
        <v>96</v>
      </c>
    </row>
    <row r="125" spans="1:6" ht="16.5" customHeight="1">
      <c r="A125" s="19" t="s">
        <v>547</v>
      </c>
      <c r="B125" s="42" t="s">
        <v>551</v>
      </c>
      <c r="C125" s="43"/>
      <c r="D125" s="21">
        <v>27.84</v>
      </c>
      <c r="E125" s="21">
        <v>30.57</v>
      </c>
      <c r="F125" s="6" t="s">
        <v>96</v>
      </c>
    </row>
    <row r="126" spans="1:6" ht="16.5" customHeight="1">
      <c r="A126" s="19" t="s">
        <v>547</v>
      </c>
      <c r="B126" s="42" t="s">
        <v>552</v>
      </c>
      <c r="C126" s="43"/>
      <c r="D126" s="21">
        <v>27.84</v>
      </c>
      <c r="E126" s="21">
        <v>30.57</v>
      </c>
      <c r="F126" s="6" t="s">
        <v>96</v>
      </c>
    </row>
    <row r="127" spans="1:6" ht="16.5" customHeight="1">
      <c r="A127" s="19" t="s">
        <v>547</v>
      </c>
      <c r="B127" s="42" t="s">
        <v>553</v>
      </c>
      <c r="C127" s="43"/>
      <c r="D127" s="21">
        <v>27.84</v>
      </c>
      <c r="E127" s="21">
        <v>30.57</v>
      </c>
      <c r="F127" s="6" t="s">
        <v>96</v>
      </c>
    </row>
    <row r="128" spans="1:6" ht="16.5" customHeight="1">
      <c r="A128" s="19" t="s">
        <v>639</v>
      </c>
      <c r="B128" s="42" t="s">
        <v>654</v>
      </c>
      <c r="C128" s="43"/>
      <c r="D128" s="21">
        <v>27.84</v>
      </c>
      <c r="E128" s="21">
        <v>30.57</v>
      </c>
      <c r="F128" s="6" t="s">
        <v>96</v>
      </c>
    </row>
    <row r="129" spans="1:6" ht="16.5" customHeight="1">
      <c r="A129" s="19" t="s">
        <v>640</v>
      </c>
      <c r="B129" s="42" t="s">
        <v>654</v>
      </c>
      <c r="C129" s="43"/>
      <c r="D129" s="21">
        <v>27.84</v>
      </c>
      <c r="E129" s="21">
        <v>30.57</v>
      </c>
      <c r="F129" s="6" t="s">
        <v>96</v>
      </c>
    </row>
    <row r="130" spans="1:6" ht="16.5" customHeight="1">
      <c r="A130" s="19" t="s">
        <v>641</v>
      </c>
      <c r="B130" s="42" t="s">
        <v>654</v>
      </c>
      <c r="C130" s="43"/>
      <c r="D130" s="21">
        <v>27.84</v>
      </c>
      <c r="E130" s="21">
        <v>30.57</v>
      </c>
      <c r="F130" s="6" t="s">
        <v>96</v>
      </c>
    </row>
    <row r="131" spans="1:6" ht="16.5" customHeight="1">
      <c r="A131" s="19" t="s">
        <v>642</v>
      </c>
      <c r="B131" s="42" t="s">
        <v>654</v>
      </c>
      <c r="C131" s="43"/>
      <c r="D131" s="21">
        <v>27.84</v>
      </c>
      <c r="E131" s="21">
        <v>30.57</v>
      </c>
      <c r="F131" s="6" t="s">
        <v>96</v>
      </c>
    </row>
    <row r="132" spans="1:6" ht="15.75" customHeight="1">
      <c r="A132" s="19" t="s">
        <v>548</v>
      </c>
      <c r="B132" s="42" t="s">
        <v>554</v>
      </c>
      <c r="C132" s="43"/>
      <c r="D132" s="21">
        <v>8.19</v>
      </c>
      <c r="E132" s="21">
        <v>9.01</v>
      </c>
      <c r="F132" s="6" t="s">
        <v>96</v>
      </c>
    </row>
    <row r="133" spans="1:6" ht="16.5" customHeight="1" hidden="1">
      <c r="A133" s="19"/>
      <c r="B133" s="42"/>
      <c r="C133" s="43"/>
      <c r="D133" s="21"/>
      <c r="E133" s="21"/>
      <c r="F133" s="6"/>
    </row>
    <row r="134" spans="1:6" ht="15" customHeight="1" hidden="1">
      <c r="A134" s="54" t="s">
        <v>0</v>
      </c>
      <c r="B134" s="54" t="s">
        <v>1</v>
      </c>
      <c r="C134" s="43" t="s">
        <v>526</v>
      </c>
      <c r="D134" s="21" t="s">
        <v>527</v>
      </c>
      <c r="E134" s="21" t="s">
        <v>4</v>
      </c>
      <c r="F134" s="7"/>
    </row>
    <row r="135" spans="1:6" ht="15" customHeight="1">
      <c r="A135" s="101" t="s">
        <v>74</v>
      </c>
      <c r="B135" s="101"/>
      <c r="C135" s="101"/>
      <c r="D135" s="101"/>
      <c r="E135" s="101"/>
      <c r="F135" s="101"/>
    </row>
    <row r="136" spans="1:6" ht="15" customHeight="1">
      <c r="A136" s="8" t="s">
        <v>170</v>
      </c>
      <c r="B136" s="8"/>
      <c r="C136" s="55"/>
      <c r="D136" s="56"/>
      <c r="E136" s="56"/>
      <c r="F136" s="8"/>
    </row>
    <row r="137" spans="1:6" ht="15" customHeight="1">
      <c r="A137" s="27" t="s">
        <v>75</v>
      </c>
      <c r="B137" s="42" t="s">
        <v>171</v>
      </c>
      <c r="C137" s="43">
        <v>4.2</v>
      </c>
      <c r="D137" s="21">
        <f aca="true" t="shared" si="8" ref="D137:D150">C137*1.08*27.3</f>
        <v>123.83280000000002</v>
      </c>
      <c r="E137" s="21">
        <f aca="true" t="shared" si="9" ref="E137:E150">D137*1.1</f>
        <v>136.21608000000003</v>
      </c>
      <c r="F137" s="7" t="s">
        <v>247</v>
      </c>
    </row>
    <row r="138" spans="1:6" ht="15" customHeight="1">
      <c r="A138" s="27" t="s">
        <v>76</v>
      </c>
      <c r="B138" s="42" t="s">
        <v>172</v>
      </c>
      <c r="C138" s="43">
        <v>4.2</v>
      </c>
      <c r="D138" s="21">
        <f t="shared" si="8"/>
        <v>123.83280000000002</v>
      </c>
      <c r="E138" s="21">
        <f t="shared" si="9"/>
        <v>136.21608000000003</v>
      </c>
      <c r="F138" s="7" t="s">
        <v>247</v>
      </c>
    </row>
    <row r="139" spans="1:6" ht="15" customHeight="1">
      <c r="A139" s="27">
        <v>1103</v>
      </c>
      <c r="B139" s="42" t="s">
        <v>653</v>
      </c>
      <c r="C139" s="43">
        <v>4.2</v>
      </c>
      <c r="D139" s="21">
        <f t="shared" si="8"/>
        <v>123.83280000000002</v>
      </c>
      <c r="E139" s="21">
        <f t="shared" si="9"/>
        <v>136.21608000000003</v>
      </c>
      <c r="F139" s="7" t="s">
        <v>247</v>
      </c>
    </row>
    <row r="140" spans="1:6" ht="15" customHeight="1">
      <c r="A140" s="27">
        <v>1104</v>
      </c>
      <c r="B140" s="42" t="s">
        <v>173</v>
      </c>
      <c r="C140" s="43">
        <v>4.2</v>
      </c>
      <c r="D140" s="21">
        <f t="shared" si="8"/>
        <v>123.83280000000002</v>
      </c>
      <c r="E140" s="21">
        <f t="shared" si="9"/>
        <v>136.21608000000003</v>
      </c>
      <c r="F140" s="7" t="s">
        <v>247</v>
      </c>
    </row>
    <row r="141" spans="1:6" ht="13.5" customHeight="1">
      <c r="A141" s="27">
        <v>1105</v>
      </c>
      <c r="B141" s="42" t="s">
        <v>174</v>
      </c>
      <c r="C141" s="43">
        <v>4.2</v>
      </c>
      <c r="D141" s="21">
        <f t="shared" si="8"/>
        <v>123.83280000000002</v>
      </c>
      <c r="E141" s="21">
        <f t="shared" si="9"/>
        <v>136.21608000000003</v>
      </c>
      <c r="F141" s="7" t="s">
        <v>247</v>
      </c>
    </row>
    <row r="142" spans="1:6" ht="15" customHeight="1">
      <c r="A142" s="27" t="s">
        <v>77</v>
      </c>
      <c r="B142" s="42" t="s">
        <v>175</v>
      </c>
      <c r="C142" s="43">
        <v>4.2</v>
      </c>
      <c r="D142" s="21">
        <f t="shared" si="8"/>
        <v>123.83280000000002</v>
      </c>
      <c r="E142" s="21">
        <f t="shared" si="9"/>
        <v>136.21608000000003</v>
      </c>
      <c r="F142" s="7" t="s">
        <v>247</v>
      </c>
    </row>
    <row r="143" spans="1:6" ht="15" customHeight="1">
      <c r="A143" s="27">
        <v>1108</v>
      </c>
      <c r="B143" s="42" t="s">
        <v>655</v>
      </c>
      <c r="C143" s="43">
        <v>4.2</v>
      </c>
      <c r="D143" s="21">
        <f t="shared" si="8"/>
        <v>123.83280000000002</v>
      </c>
      <c r="E143" s="21">
        <f t="shared" si="9"/>
        <v>136.21608000000003</v>
      </c>
      <c r="F143" s="7" t="s">
        <v>247</v>
      </c>
    </row>
    <row r="144" spans="1:6" ht="15.75">
      <c r="A144" s="8" t="s">
        <v>176</v>
      </c>
      <c r="B144" s="42"/>
      <c r="C144" s="43">
        <v>4.2</v>
      </c>
      <c r="D144" s="21"/>
      <c r="E144" s="21"/>
      <c r="F144" s="7"/>
    </row>
    <row r="145" spans="1:6" ht="16.5" customHeight="1">
      <c r="A145" s="57" t="s">
        <v>78</v>
      </c>
      <c r="B145" s="42" t="s">
        <v>649</v>
      </c>
      <c r="C145" s="43">
        <v>4.2</v>
      </c>
      <c r="D145" s="21">
        <f t="shared" si="8"/>
        <v>123.83280000000002</v>
      </c>
      <c r="E145" s="21">
        <f t="shared" si="9"/>
        <v>136.21608000000003</v>
      </c>
      <c r="F145" s="7">
        <v>12</v>
      </c>
    </row>
    <row r="146" spans="1:6" ht="16.5" customHeight="1">
      <c r="A146" s="57" t="s">
        <v>79</v>
      </c>
      <c r="B146" s="42" t="s">
        <v>650</v>
      </c>
      <c r="C146" s="43">
        <v>4.2</v>
      </c>
      <c r="D146" s="21">
        <f t="shared" si="8"/>
        <v>123.83280000000002</v>
      </c>
      <c r="E146" s="21">
        <f t="shared" si="9"/>
        <v>136.21608000000003</v>
      </c>
      <c r="F146" s="7">
        <v>12</v>
      </c>
    </row>
    <row r="147" spans="1:6" ht="16.5" customHeight="1">
      <c r="A147" s="27">
        <v>1203</v>
      </c>
      <c r="B147" s="42" t="s">
        <v>651</v>
      </c>
      <c r="C147" s="43">
        <v>4.2</v>
      </c>
      <c r="D147" s="21">
        <f t="shared" si="8"/>
        <v>123.83280000000002</v>
      </c>
      <c r="E147" s="21">
        <f t="shared" si="9"/>
        <v>136.21608000000003</v>
      </c>
      <c r="F147" s="7">
        <v>12</v>
      </c>
    </row>
    <row r="148" spans="1:6" ht="16.5" customHeight="1">
      <c r="A148" s="27">
        <v>1204</v>
      </c>
      <c r="B148" s="42" t="s">
        <v>652</v>
      </c>
      <c r="C148" s="43">
        <v>4.2</v>
      </c>
      <c r="D148" s="21">
        <f t="shared" si="8"/>
        <v>123.83280000000002</v>
      </c>
      <c r="E148" s="21">
        <f t="shared" si="9"/>
        <v>136.21608000000003</v>
      </c>
      <c r="F148" s="7">
        <v>12</v>
      </c>
    </row>
    <row r="149" spans="1:6" ht="16.5" customHeight="1">
      <c r="A149" s="27">
        <v>1205</v>
      </c>
      <c r="B149" s="42" t="s">
        <v>185</v>
      </c>
      <c r="C149" s="43">
        <v>4.2</v>
      </c>
      <c r="D149" s="21">
        <f t="shared" si="8"/>
        <v>123.83280000000002</v>
      </c>
      <c r="E149" s="21">
        <f t="shared" si="9"/>
        <v>136.21608000000003</v>
      </c>
      <c r="F149" s="7" t="s">
        <v>90</v>
      </c>
    </row>
    <row r="150" spans="1:6" ht="16.5" customHeight="1">
      <c r="A150" s="57" t="s">
        <v>80</v>
      </c>
      <c r="B150" s="42" t="s">
        <v>186</v>
      </c>
      <c r="C150" s="43">
        <v>4.2</v>
      </c>
      <c r="D150" s="21">
        <f t="shared" si="8"/>
        <v>123.83280000000002</v>
      </c>
      <c r="E150" s="21">
        <f t="shared" si="9"/>
        <v>136.21608000000003</v>
      </c>
      <c r="F150" s="7">
        <v>12</v>
      </c>
    </row>
    <row r="151" spans="1:6" ht="16.5" customHeight="1">
      <c r="A151" s="96" t="s">
        <v>579</v>
      </c>
      <c r="B151" s="96"/>
      <c r="C151" s="96"/>
      <c r="D151" s="96"/>
      <c r="E151" s="96"/>
      <c r="F151" s="96"/>
    </row>
    <row r="152" spans="1:6" ht="16.5" customHeight="1">
      <c r="A152" s="27" t="s">
        <v>81</v>
      </c>
      <c r="B152" s="42" t="s">
        <v>178</v>
      </c>
      <c r="C152" s="43">
        <v>2.2</v>
      </c>
      <c r="D152" s="21">
        <f aca="true" t="shared" si="10" ref="D152:D158">C152*1.08*27.3</f>
        <v>64.86480000000002</v>
      </c>
      <c r="E152" s="21">
        <f aca="true" t="shared" si="11" ref="E152:E158">D152*1.1</f>
        <v>71.35128000000003</v>
      </c>
      <c r="F152" s="7" t="s">
        <v>73</v>
      </c>
    </row>
    <row r="153" spans="1:6" ht="15.75">
      <c r="A153" s="27" t="s">
        <v>82</v>
      </c>
      <c r="B153" s="42" t="s">
        <v>179</v>
      </c>
      <c r="C153" s="43">
        <v>2.2</v>
      </c>
      <c r="D153" s="21">
        <f t="shared" si="10"/>
        <v>64.86480000000002</v>
      </c>
      <c r="E153" s="21">
        <f t="shared" si="11"/>
        <v>71.35128000000003</v>
      </c>
      <c r="F153" s="7" t="s">
        <v>73</v>
      </c>
    </row>
    <row r="154" spans="1:6" ht="15.75">
      <c r="A154" s="27">
        <v>1303</v>
      </c>
      <c r="B154" s="42" t="s">
        <v>180</v>
      </c>
      <c r="C154" s="43">
        <v>2.2</v>
      </c>
      <c r="D154" s="21">
        <f t="shared" si="10"/>
        <v>64.86480000000002</v>
      </c>
      <c r="E154" s="21">
        <f t="shared" si="11"/>
        <v>71.35128000000003</v>
      </c>
      <c r="F154" s="7" t="s">
        <v>73</v>
      </c>
    </row>
    <row r="155" spans="1:6" ht="15.75" customHeight="1">
      <c r="A155" s="27">
        <v>1304</v>
      </c>
      <c r="B155" s="42" t="s">
        <v>181</v>
      </c>
      <c r="C155" s="43">
        <v>2.2</v>
      </c>
      <c r="D155" s="21">
        <f t="shared" si="10"/>
        <v>64.86480000000002</v>
      </c>
      <c r="E155" s="21">
        <f t="shared" si="11"/>
        <v>71.35128000000003</v>
      </c>
      <c r="F155" s="7" t="s">
        <v>73</v>
      </c>
    </row>
    <row r="156" spans="1:6" ht="15.75" customHeight="1">
      <c r="A156" s="27" t="s">
        <v>84</v>
      </c>
      <c r="B156" s="42" t="s">
        <v>183</v>
      </c>
      <c r="C156" s="43">
        <v>2.2</v>
      </c>
      <c r="D156" s="21">
        <f t="shared" si="10"/>
        <v>64.86480000000002</v>
      </c>
      <c r="E156" s="21">
        <f t="shared" si="11"/>
        <v>71.35128000000003</v>
      </c>
      <c r="F156" s="7" t="s">
        <v>73</v>
      </c>
    </row>
    <row r="157" spans="1:6" ht="17.25" customHeight="1">
      <c r="A157" s="27" t="s">
        <v>85</v>
      </c>
      <c r="B157" s="42" t="s">
        <v>182</v>
      </c>
      <c r="C157" s="43">
        <v>2.2</v>
      </c>
      <c r="D157" s="21">
        <f t="shared" si="10"/>
        <v>64.86480000000002</v>
      </c>
      <c r="E157" s="21">
        <f t="shared" si="11"/>
        <v>71.35128000000003</v>
      </c>
      <c r="F157" s="7" t="s">
        <v>73</v>
      </c>
    </row>
    <row r="158" spans="1:6" ht="17.25" customHeight="1">
      <c r="A158" s="27">
        <v>1308</v>
      </c>
      <c r="B158" s="42" t="s">
        <v>656</v>
      </c>
      <c r="C158" s="43">
        <v>2.2</v>
      </c>
      <c r="D158" s="21">
        <f t="shared" si="10"/>
        <v>64.86480000000002</v>
      </c>
      <c r="E158" s="21">
        <f t="shared" si="11"/>
        <v>71.35128000000003</v>
      </c>
      <c r="F158" s="7" t="s">
        <v>73</v>
      </c>
    </row>
    <row r="159" spans="1:6" ht="16.5" customHeight="1">
      <c r="A159" s="97" t="s">
        <v>184</v>
      </c>
      <c r="B159" s="97"/>
      <c r="C159" s="97"/>
      <c r="D159" s="97"/>
      <c r="E159" s="97"/>
      <c r="F159" s="97"/>
    </row>
    <row r="160" spans="1:6" ht="16.5" customHeight="1">
      <c r="A160" s="57" t="s">
        <v>86</v>
      </c>
      <c r="B160" s="42" t="s">
        <v>177</v>
      </c>
      <c r="C160" s="43">
        <v>2.2</v>
      </c>
      <c r="D160" s="21">
        <f aca="true" t="shared" si="12" ref="D160:D167">C160*1.08*27.3</f>
        <v>64.86480000000002</v>
      </c>
      <c r="E160" s="21">
        <f aca="true" t="shared" si="13" ref="E160:E165">D160*1.1</f>
        <v>71.35128000000003</v>
      </c>
      <c r="F160" s="7" t="s">
        <v>73</v>
      </c>
    </row>
    <row r="161" spans="1:6" ht="16.5" customHeight="1">
      <c r="A161" s="27" t="s">
        <v>87</v>
      </c>
      <c r="B161" s="42" t="s">
        <v>650</v>
      </c>
      <c r="C161" s="43">
        <v>2.2</v>
      </c>
      <c r="D161" s="21">
        <f t="shared" si="12"/>
        <v>64.86480000000002</v>
      </c>
      <c r="E161" s="21">
        <f t="shared" si="13"/>
        <v>71.35128000000003</v>
      </c>
      <c r="F161" s="7" t="s">
        <v>73</v>
      </c>
    </row>
    <row r="162" spans="1:6" ht="16.5" customHeight="1">
      <c r="A162" s="27">
        <v>1404</v>
      </c>
      <c r="B162" s="42" t="s">
        <v>652</v>
      </c>
      <c r="C162" s="43">
        <v>2.2</v>
      </c>
      <c r="D162" s="21">
        <f t="shared" si="12"/>
        <v>64.86480000000002</v>
      </c>
      <c r="E162" s="21">
        <f t="shared" si="13"/>
        <v>71.35128000000003</v>
      </c>
      <c r="F162" s="7" t="s">
        <v>73</v>
      </c>
    </row>
    <row r="163" spans="1:6" ht="16.5" customHeight="1">
      <c r="A163" s="57" t="s">
        <v>88</v>
      </c>
      <c r="B163" s="42" t="s">
        <v>657</v>
      </c>
      <c r="C163" s="43">
        <v>2.2</v>
      </c>
      <c r="D163" s="21">
        <f t="shared" si="12"/>
        <v>64.86480000000002</v>
      </c>
      <c r="E163" s="21">
        <f t="shared" si="13"/>
        <v>71.35128000000003</v>
      </c>
      <c r="F163" s="7" t="s">
        <v>73</v>
      </c>
    </row>
    <row r="164" spans="1:6" ht="15" customHeight="1">
      <c r="A164" s="57" t="s">
        <v>89</v>
      </c>
      <c r="B164" s="42" t="s">
        <v>186</v>
      </c>
      <c r="C164" s="43">
        <v>2.2</v>
      </c>
      <c r="D164" s="21">
        <f t="shared" si="12"/>
        <v>64.86480000000002</v>
      </c>
      <c r="E164" s="21">
        <f t="shared" si="13"/>
        <v>71.35128000000003</v>
      </c>
      <c r="F164" s="7" t="s">
        <v>73</v>
      </c>
    </row>
    <row r="165" spans="1:6" ht="15" customHeight="1">
      <c r="A165" s="27">
        <v>1408</v>
      </c>
      <c r="B165" s="42" t="s">
        <v>658</v>
      </c>
      <c r="C165" s="43">
        <v>2.2</v>
      </c>
      <c r="D165" s="21">
        <f t="shared" si="12"/>
        <v>64.86480000000002</v>
      </c>
      <c r="E165" s="21">
        <f t="shared" si="13"/>
        <v>71.35128000000003</v>
      </c>
      <c r="F165" s="7" t="s">
        <v>73</v>
      </c>
    </row>
    <row r="166" spans="1:6" ht="16.5" customHeight="1" hidden="1">
      <c r="A166" s="98" t="s">
        <v>422</v>
      </c>
      <c r="B166" s="98"/>
      <c r="C166" s="98"/>
      <c r="D166" s="98"/>
      <c r="E166" s="98"/>
      <c r="F166" s="98"/>
    </row>
    <row r="167" spans="1:6" ht="16.5" customHeight="1" hidden="1">
      <c r="A167" s="27" t="s">
        <v>423</v>
      </c>
      <c r="B167" s="42" t="s">
        <v>425</v>
      </c>
      <c r="C167" s="43">
        <v>3.44</v>
      </c>
      <c r="D167" s="21">
        <f t="shared" si="12"/>
        <v>101.42496000000001</v>
      </c>
      <c r="E167" s="21">
        <v>111.56</v>
      </c>
      <c r="F167" s="7" t="s">
        <v>427</v>
      </c>
    </row>
    <row r="168" spans="1:6" ht="16.5" customHeight="1" hidden="1">
      <c r="A168" s="27" t="s">
        <v>424</v>
      </c>
      <c r="B168" s="42" t="s">
        <v>426</v>
      </c>
      <c r="C168" s="43">
        <v>3.88</v>
      </c>
      <c r="D168" s="21">
        <f>C168*1.08*27.3</f>
        <v>114.39792000000001</v>
      </c>
      <c r="E168" s="21">
        <v>125.84</v>
      </c>
      <c r="F168" s="7" t="s">
        <v>427</v>
      </c>
    </row>
    <row r="169" spans="1:6" ht="16.5" customHeight="1">
      <c r="A169" s="95" t="s">
        <v>251</v>
      </c>
      <c r="B169" s="95"/>
      <c r="C169" s="95"/>
      <c r="D169" s="95"/>
      <c r="E169" s="95"/>
      <c r="F169" s="95"/>
    </row>
    <row r="170" spans="1:6" ht="16.5" customHeight="1">
      <c r="A170" s="18" t="s">
        <v>675</v>
      </c>
      <c r="B170" s="11"/>
      <c r="C170" s="16"/>
      <c r="D170" s="14"/>
      <c r="E170" s="14"/>
      <c r="F170" s="11"/>
    </row>
    <row r="171" spans="1:6" ht="15.75" customHeight="1">
      <c r="A171" s="19" t="s">
        <v>428</v>
      </c>
      <c r="B171" s="10" t="s">
        <v>447</v>
      </c>
      <c r="C171" s="16">
        <v>2.54</v>
      </c>
      <c r="D171" s="21">
        <v>84.82</v>
      </c>
      <c r="E171" s="21">
        <f aca="true" t="shared" si="14" ref="E171:E211">D171*1.1</f>
        <v>93.302</v>
      </c>
      <c r="F171" s="11">
        <v>20</v>
      </c>
    </row>
    <row r="172" spans="1:6" ht="15.75" customHeight="1">
      <c r="A172" s="19" t="s">
        <v>429</v>
      </c>
      <c r="B172" s="10" t="s">
        <v>448</v>
      </c>
      <c r="C172" s="16">
        <v>5.94</v>
      </c>
      <c r="D172" s="21">
        <f aca="true" t="shared" si="15" ref="D172:D185">C172*1.08*27.3</f>
        <v>175.13496</v>
      </c>
      <c r="E172" s="21">
        <f t="shared" si="14"/>
        <v>192.648456</v>
      </c>
      <c r="F172" s="11">
        <v>12</v>
      </c>
    </row>
    <row r="173" spans="1:6" ht="15.75" customHeight="1">
      <c r="A173" s="19" t="s">
        <v>429</v>
      </c>
      <c r="B173" s="10" t="s">
        <v>449</v>
      </c>
      <c r="C173" s="16">
        <v>6.39</v>
      </c>
      <c r="D173" s="21">
        <f t="shared" si="15"/>
        <v>188.40276</v>
      </c>
      <c r="E173" s="21">
        <f t="shared" si="14"/>
        <v>207.24303600000002</v>
      </c>
      <c r="F173" s="11">
        <v>12</v>
      </c>
    </row>
    <row r="174" spans="1:6" ht="15.75" customHeight="1">
      <c r="A174" s="19" t="s">
        <v>430</v>
      </c>
      <c r="B174" s="10" t="s">
        <v>450</v>
      </c>
      <c r="C174" s="58">
        <v>7.16</v>
      </c>
      <c r="D174" s="21">
        <f t="shared" si="15"/>
        <v>211.10544000000004</v>
      </c>
      <c r="E174" s="21">
        <f t="shared" si="14"/>
        <v>232.21598400000008</v>
      </c>
      <c r="F174" s="11">
        <v>6</v>
      </c>
    </row>
    <row r="175" spans="1:6" ht="15.75" customHeight="1">
      <c r="A175" s="19" t="s">
        <v>431</v>
      </c>
      <c r="B175" s="10" t="s">
        <v>451</v>
      </c>
      <c r="C175" s="58">
        <v>6.07</v>
      </c>
      <c r="D175" s="21">
        <f t="shared" si="15"/>
        <v>178.96788000000004</v>
      </c>
      <c r="E175" s="21">
        <f t="shared" si="14"/>
        <v>196.86466800000005</v>
      </c>
      <c r="F175" s="11">
        <v>6</v>
      </c>
    </row>
    <row r="176" spans="1:6" ht="15.75" customHeight="1">
      <c r="A176" s="19" t="s">
        <v>431</v>
      </c>
      <c r="B176" s="10" t="s">
        <v>452</v>
      </c>
      <c r="C176" s="58">
        <v>6.52</v>
      </c>
      <c r="D176" s="21">
        <f t="shared" si="15"/>
        <v>192.23568</v>
      </c>
      <c r="E176" s="21">
        <f t="shared" si="14"/>
        <v>211.45924800000003</v>
      </c>
      <c r="F176" s="11">
        <v>6</v>
      </c>
    </row>
    <row r="177" spans="1:6" ht="15.75" customHeight="1">
      <c r="A177" s="19" t="s">
        <v>432</v>
      </c>
      <c r="B177" s="10" t="s">
        <v>453</v>
      </c>
      <c r="C177" s="58">
        <v>6.39</v>
      </c>
      <c r="D177" s="21">
        <f t="shared" si="15"/>
        <v>188.40276</v>
      </c>
      <c r="E177" s="21">
        <f t="shared" si="14"/>
        <v>207.24303600000002</v>
      </c>
      <c r="F177" s="11">
        <v>6</v>
      </c>
    </row>
    <row r="178" spans="1:6" ht="15.75" customHeight="1">
      <c r="A178" s="19" t="s">
        <v>432</v>
      </c>
      <c r="B178" s="10" t="s">
        <v>454</v>
      </c>
      <c r="C178" s="58">
        <v>6.85</v>
      </c>
      <c r="D178" s="21">
        <f t="shared" si="15"/>
        <v>201.9654</v>
      </c>
      <c r="E178" s="21">
        <f t="shared" si="14"/>
        <v>222.16194000000002</v>
      </c>
      <c r="F178" s="11">
        <v>6</v>
      </c>
    </row>
    <row r="179" spans="1:6" ht="15.75" customHeight="1">
      <c r="A179" s="19" t="s">
        <v>433</v>
      </c>
      <c r="B179" s="10" t="s">
        <v>450</v>
      </c>
      <c r="C179" s="16">
        <v>9.61</v>
      </c>
      <c r="D179" s="21">
        <f t="shared" si="15"/>
        <v>283.34124</v>
      </c>
      <c r="E179" s="21">
        <f t="shared" si="14"/>
        <v>311.67536400000006</v>
      </c>
      <c r="F179" s="11">
        <v>6</v>
      </c>
    </row>
    <row r="180" spans="1:6" ht="0.75" customHeight="1">
      <c r="A180" s="54" t="s">
        <v>0</v>
      </c>
      <c r="B180" s="54" t="s">
        <v>1</v>
      </c>
      <c r="C180" s="43" t="s">
        <v>2</v>
      </c>
      <c r="D180" s="21" t="e">
        <f t="shared" si="15"/>
        <v>#VALUE!</v>
      </c>
      <c r="E180" s="21" t="s">
        <v>4</v>
      </c>
      <c r="F180" s="11"/>
    </row>
    <row r="181" spans="1:6" ht="16.5" customHeight="1">
      <c r="A181" s="19" t="s">
        <v>434</v>
      </c>
      <c r="B181" s="10" t="s">
        <v>455</v>
      </c>
      <c r="C181" s="16">
        <v>7.44</v>
      </c>
      <c r="D181" s="21">
        <f t="shared" si="15"/>
        <v>219.36096000000003</v>
      </c>
      <c r="E181" s="21">
        <f t="shared" si="14"/>
        <v>241.29705600000005</v>
      </c>
      <c r="F181" s="11">
        <v>12</v>
      </c>
    </row>
    <row r="182" spans="1:6" ht="15" customHeight="1">
      <c r="A182" s="19" t="s">
        <v>435</v>
      </c>
      <c r="B182" s="10" t="s">
        <v>659</v>
      </c>
      <c r="C182" s="16">
        <v>9.98</v>
      </c>
      <c r="D182" s="21">
        <f t="shared" si="15"/>
        <v>294.25032000000004</v>
      </c>
      <c r="E182" s="21">
        <f t="shared" si="14"/>
        <v>323.6753520000001</v>
      </c>
      <c r="F182" s="11">
        <v>6</v>
      </c>
    </row>
    <row r="183" spans="1:6" ht="16.5" customHeight="1" hidden="1">
      <c r="A183" s="54" t="s">
        <v>0</v>
      </c>
      <c r="B183" s="54" t="s">
        <v>1</v>
      </c>
      <c r="C183" s="43" t="s">
        <v>2</v>
      </c>
      <c r="D183" s="21" t="e">
        <f t="shared" si="15"/>
        <v>#VALUE!</v>
      </c>
      <c r="E183" s="21" t="s">
        <v>4</v>
      </c>
      <c r="F183" s="11"/>
    </row>
    <row r="184" spans="1:6" ht="16.5" customHeight="1">
      <c r="A184" s="19" t="s">
        <v>437</v>
      </c>
      <c r="B184" s="10" t="s">
        <v>467</v>
      </c>
      <c r="C184" s="16">
        <v>11.64</v>
      </c>
      <c r="D184" s="21">
        <f t="shared" si="15"/>
        <v>343.19376000000005</v>
      </c>
      <c r="E184" s="21">
        <f t="shared" si="14"/>
        <v>377.5131360000001</v>
      </c>
      <c r="F184" s="11">
        <v>6</v>
      </c>
    </row>
    <row r="185" spans="1:6" ht="16.5" customHeight="1">
      <c r="A185" s="19" t="s">
        <v>444</v>
      </c>
      <c r="B185" s="10" t="s">
        <v>465</v>
      </c>
      <c r="C185" s="16">
        <v>10.8</v>
      </c>
      <c r="D185" s="21">
        <f t="shared" si="15"/>
        <v>318.4272</v>
      </c>
      <c r="E185" s="21">
        <f t="shared" si="14"/>
        <v>350.26992000000007</v>
      </c>
      <c r="F185" s="11">
        <v>6</v>
      </c>
    </row>
    <row r="186" spans="1:6" ht="14.25" customHeight="1">
      <c r="A186" s="19" t="s">
        <v>544</v>
      </c>
      <c r="B186" s="10" t="s">
        <v>545</v>
      </c>
      <c r="C186" s="16"/>
      <c r="D186" s="21">
        <v>164.62</v>
      </c>
      <c r="E186" s="21">
        <v>174.45</v>
      </c>
      <c r="F186" s="11">
        <v>10</v>
      </c>
    </row>
    <row r="187" spans="1:6" ht="16.5" customHeight="1" hidden="1">
      <c r="A187" s="19"/>
      <c r="B187" s="10"/>
      <c r="C187" s="16"/>
      <c r="D187" s="21"/>
      <c r="E187" s="21"/>
      <c r="F187" s="11"/>
    </row>
    <row r="188" spans="1:6" ht="16.5" customHeight="1" hidden="1">
      <c r="A188" s="19" t="s">
        <v>466</v>
      </c>
      <c r="B188" s="10" t="s">
        <v>485</v>
      </c>
      <c r="C188" s="16">
        <v>7.88</v>
      </c>
      <c r="D188" s="21">
        <f>C188*1.08</f>
        <v>8.5104</v>
      </c>
      <c r="E188" s="21">
        <f t="shared" si="14"/>
        <v>9.361440000000002</v>
      </c>
      <c r="F188" s="11">
        <v>20</v>
      </c>
    </row>
    <row r="189" spans="1:6" ht="16.5" customHeight="1">
      <c r="A189" s="19" t="s">
        <v>456</v>
      </c>
      <c r="B189" s="10"/>
      <c r="C189" s="16"/>
      <c r="D189" s="21"/>
      <c r="E189" s="21"/>
      <c r="F189" s="11"/>
    </row>
    <row r="190" spans="1:6" ht="16.5" customHeight="1">
      <c r="A190" s="19" t="s">
        <v>436</v>
      </c>
      <c r="B190" s="10" t="s">
        <v>457</v>
      </c>
      <c r="C190" s="16">
        <v>9.22</v>
      </c>
      <c r="D190" s="21">
        <f aca="true" t="shared" si="16" ref="D190:D200">C190*1.08*27.3</f>
        <v>271.84248</v>
      </c>
      <c r="E190" s="21">
        <f t="shared" si="14"/>
        <v>299.02672800000005</v>
      </c>
      <c r="F190" s="11">
        <v>12</v>
      </c>
    </row>
    <row r="191" spans="1:6" ht="16.5" customHeight="1">
      <c r="A191" s="19" t="s">
        <v>468</v>
      </c>
      <c r="B191" s="10" t="s">
        <v>469</v>
      </c>
      <c r="C191" s="16">
        <v>13.9</v>
      </c>
      <c r="D191" s="21">
        <f t="shared" si="16"/>
        <v>409.8276000000001</v>
      </c>
      <c r="E191" s="21">
        <f t="shared" si="14"/>
        <v>450.8103600000001</v>
      </c>
      <c r="F191" s="11">
        <v>6</v>
      </c>
    </row>
    <row r="192" spans="1:6" ht="16.5" customHeight="1">
      <c r="A192" s="19" t="s">
        <v>438</v>
      </c>
      <c r="B192" s="10" t="s">
        <v>458</v>
      </c>
      <c r="C192" s="16">
        <v>11.24</v>
      </c>
      <c r="D192" s="21">
        <f t="shared" si="16"/>
        <v>331.40016</v>
      </c>
      <c r="E192" s="21">
        <f t="shared" si="14"/>
        <v>364.5401760000001</v>
      </c>
      <c r="F192" s="11">
        <v>6</v>
      </c>
    </row>
    <row r="193" spans="1:6" ht="16.5" customHeight="1">
      <c r="A193" s="19" t="s">
        <v>596</v>
      </c>
      <c r="B193" s="10" t="s">
        <v>469</v>
      </c>
      <c r="C193" s="16"/>
      <c r="D193" s="21">
        <v>331.4</v>
      </c>
      <c r="E193" s="21">
        <v>364.54</v>
      </c>
      <c r="F193" s="11">
        <v>6</v>
      </c>
    </row>
    <row r="194" spans="1:6" ht="16.5" customHeight="1">
      <c r="A194" s="19" t="s">
        <v>439</v>
      </c>
      <c r="B194" s="10" t="s">
        <v>459</v>
      </c>
      <c r="C194" s="16">
        <v>9.36</v>
      </c>
      <c r="D194" s="21">
        <f t="shared" si="16"/>
        <v>275.97024000000005</v>
      </c>
      <c r="E194" s="21">
        <f t="shared" si="14"/>
        <v>303.5672640000001</v>
      </c>
      <c r="F194" s="11">
        <v>12</v>
      </c>
    </row>
    <row r="195" spans="1:6" ht="16.5" customHeight="1">
      <c r="A195" s="19" t="s">
        <v>440</v>
      </c>
      <c r="B195" s="10" t="s">
        <v>460</v>
      </c>
      <c r="C195" s="16">
        <v>9.7</v>
      </c>
      <c r="D195" s="21">
        <f t="shared" si="16"/>
        <v>285.9948</v>
      </c>
      <c r="E195" s="21">
        <f t="shared" si="14"/>
        <v>314.59428</v>
      </c>
      <c r="F195" s="11">
        <v>12</v>
      </c>
    </row>
    <row r="196" spans="1:6" ht="16.5" customHeight="1">
      <c r="A196" s="19" t="s">
        <v>440</v>
      </c>
      <c r="B196" s="10" t="s">
        <v>461</v>
      </c>
      <c r="C196" s="16">
        <v>9.48</v>
      </c>
      <c r="D196" s="21">
        <f t="shared" si="16"/>
        <v>279.50832</v>
      </c>
      <c r="E196" s="21">
        <f t="shared" si="14"/>
        <v>307.4591520000001</v>
      </c>
      <c r="F196" s="11">
        <v>12</v>
      </c>
    </row>
    <row r="197" spans="1:6" ht="16.5" customHeight="1">
      <c r="A197" s="19" t="s">
        <v>760</v>
      </c>
      <c r="B197" s="10" t="s">
        <v>761</v>
      </c>
      <c r="C197" s="16"/>
      <c r="D197" s="21">
        <v>120.21</v>
      </c>
      <c r="E197" s="21">
        <v>130.3</v>
      </c>
      <c r="F197" s="11">
        <v>6</v>
      </c>
    </row>
    <row r="198" spans="1:6" ht="16.5" customHeight="1">
      <c r="A198" s="19" t="s">
        <v>441</v>
      </c>
      <c r="B198" s="59" t="s">
        <v>462</v>
      </c>
      <c r="C198" s="16">
        <v>11.24</v>
      </c>
      <c r="D198" s="21">
        <f t="shared" si="16"/>
        <v>331.40016</v>
      </c>
      <c r="E198" s="21">
        <f t="shared" si="14"/>
        <v>364.5401760000001</v>
      </c>
      <c r="F198" s="11">
        <v>6</v>
      </c>
    </row>
    <row r="199" spans="1:6" ht="16.5" customHeight="1">
      <c r="A199" s="19" t="s">
        <v>442</v>
      </c>
      <c r="B199" s="59" t="s">
        <v>463</v>
      </c>
      <c r="C199" s="16">
        <v>11.24</v>
      </c>
      <c r="D199" s="21">
        <f t="shared" si="16"/>
        <v>331.40016</v>
      </c>
      <c r="E199" s="21">
        <f t="shared" si="14"/>
        <v>364.5401760000001</v>
      </c>
      <c r="F199" s="11">
        <v>6</v>
      </c>
    </row>
    <row r="200" spans="1:6" ht="16.5" customHeight="1">
      <c r="A200" s="19" t="s">
        <v>443</v>
      </c>
      <c r="B200" s="59" t="s">
        <v>464</v>
      </c>
      <c r="C200" s="16">
        <v>9.22</v>
      </c>
      <c r="D200" s="21">
        <f t="shared" si="16"/>
        <v>271.84248</v>
      </c>
      <c r="E200" s="21">
        <f t="shared" si="14"/>
        <v>299.02672800000005</v>
      </c>
      <c r="F200" s="11">
        <v>12</v>
      </c>
    </row>
    <row r="201" spans="1:6" ht="16.5" customHeight="1">
      <c r="A201" s="19" t="s">
        <v>470</v>
      </c>
      <c r="B201" s="59"/>
      <c r="C201" s="16"/>
      <c r="D201" s="21"/>
      <c r="E201" s="21"/>
      <c r="F201" s="11"/>
    </row>
    <row r="202" spans="1:6" ht="16.5" customHeight="1">
      <c r="A202" s="19" t="s">
        <v>445</v>
      </c>
      <c r="B202" s="12" t="s">
        <v>479</v>
      </c>
      <c r="C202" s="16">
        <v>6.35</v>
      </c>
      <c r="D202" s="21">
        <f>C202*1.08*27.3</f>
        <v>187.2234</v>
      </c>
      <c r="E202" s="21">
        <f t="shared" si="14"/>
        <v>205.94574</v>
      </c>
      <c r="F202" s="11">
        <v>20</v>
      </c>
    </row>
    <row r="203" spans="1:6" ht="0.75" customHeight="1">
      <c r="A203" s="54" t="s">
        <v>0</v>
      </c>
      <c r="B203" s="54" t="s">
        <v>1</v>
      </c>
      <c r="C203" s="43" t="s">
        <v>526</v>
      </c>
      <c r="D203" s="21" t="s">
        <v>593</v>
      </c>
      <c r="E203" s="21" t="s">
        <v>592</v>
      </c>
      <c r="F203" s="11"/>
    </row>
    <row r="204" spans="1:6" ht="16.5" customHeight="1">
      <c r="A204" s="19" t="s">
        <v>445</v>
      </c>
      <c r="B204" s="12" t="s">
        <v>480</v>
      </c>
      <c r="C204" s="16">
        <v>6.35</v>
      </c>
      <c r="D204" s="21">
        <f aca="true" t="shared" si="17" ref="D204:D211">C204*1.08*27.3</f>
        <v>187.2234</v>
      </c>
      <c r="E204" s="21">
        <f t="shared" si="14"/>
        <v>205.94574</v>
      </c>
      <c r="F204" s="11">
        <v>20</v>
      </c>
    </row>
    <row r="205" spans="1:6" ht="16.5" customHeight="1">
      <c r="A205" s="19" t="s">
        <v>446</v>
      </c>
      <c r="B205" s="12" t="s">
        <v>481</v>
      </c>
      <c r="C205" s="16">
        <v>6.01</v>
      </c>
      <c r="D205" s="21">
        <f t="shared" si="17"/>
        <v>177.19884000000002</v>
      </c>
      <c r="E205" s="21">
        <f t="shared" si="14"/>
        <v>194.91872400000003</v>
      </c>
      <c r="F205" s="11">
        <v>20</v>
      </c>
    </row>
    <row r="206" spans="1:6" ht="16.5" customHeight="1">
      <c r="A206" s="19" t="s">
        <v>473</v>
      </c>
      <c r="B206" s="12" t="s">
        <v>482</v>
      </c>
      <c r="C206" s="16">
        <v>8.91</v>
      </c>
      <c r="D206" s="21">
        <f t="shared" si="17"/>
        <v>262.70244</v>
      </c>
      <c r="E206" s="21">
        <f t="shared" si="14"/>
        <v>288.9726840000001</v>
      </c>
      <c r="F206" s="11">
        <v>20</v>
      </c>
    </row>
    <row r="207" spans="1:6" ht="16.5" customHeight="1">
      <c r="A207" s="19" t="s">
        <v>474</v>
      </c>
      <c r="B207" s="12" t="s">
        <v>483</v>
      </c>
      <c r="C207" s="16">
        <v>4.98</v>
      </c>
      <c r="D207" s="21">
        <f t="shared" si="17"/>
        <v>146.83032000000003</v>
      </c>
      <c r="E207" s="21">
        <f t="shared" si="14"/>
        <v>161.51335200000005</v>
      </c>
      <c r="F207" s="11">
        <v>12</v>
      </c>
    </row>
    <row r="208" spans="1:6" ht="16.5" customHeight="1">
      <c r="A208" s="19" t="s">
        <v>474</v>
      </c>
      <c r="B208" s="12" t="s">
        <v>484</v>
      </c>
      <c r="C208" s="16">
        <v>5.24</v>
      </c>
      <c r="D208" s="21">
        <f t="shared" si="17"/>
        <v>154.49616</v>
      </c>
      <c r="E208" s="21">
        <f t="shared" si="14"/>
        <v>169.94577600000002</v>
      </c>
      <c r="F208" s="11">
        <v>12</v>
      </c>
    </row>
    <row r="209" spans="1:6" ht="16.5" customHeight="1">
      <c r="A209" s="19" t="s">
        <v>475</v>
      </c>
      <c r="B209" s="12" t="s">
        <v>471</v>
      </c>
      <c r="C209" s="16">
        <v>14.7</v>
      </c>
      <c r="D209" s="21">
        <f t="shared" si="17"/>
        <v>433.4148</v>
      </c>
      <c r="E209" s="21">
        <f t="shared" si="14"/>
        <v>476.75628000000006</v>
      </c>
      <c r="F209" s="11">
        <v>6</v>
      </c>
    </row>
    <row r="210" spans="1:6" ht="16.5" customHeight="1">
      <c r="A210" s="19" t="s">
        <v>476</v>
      </c>
      <c r="B210" s="12" t="s">
        <v>472</v>
      </c>
      <c r="C210" s="16">
        <v>11.8</v>
      </c>
      <c r="D210" s="21">
        <f t="shared" si="17"/>
        <v>347.91120000000006</v>
      </c>
      <c r="E210" s="21">
        <f t="shared" si="14"/>
        <v>382.7023200000001</v>
      </c>
      <c r="F210" s="11">
        <v>12</v>
      </c>
    </row>
    <row r="211" spans="1:6" ht="15.75" customHeight="1">
      <c r="A211" s="19" t="s">
        <v>477</v>
      </c>
      <c r="B211" s="12" t="s">
        <v>478</v>
      </c>
      <c r="C211" s="16">
        <v>14.42</v>
      </c>
      <c r="D211" s="21">
        <f t="shared" si="17"/>
        <v>425.15928</v>
      </c>
      <c r="E211" s="21">
        <f t="shared" si="14"/>
        <v>467.67520800000005</v>
      </c>
      <c r="F211" s="11">
        <v>6</v>
      </c>
    </row>
    <row r="212" spans="1:6" ht="15.75" customHeight="1" hidden="1">
      <c r="A212" s="108" t="s">
        <v>421</v>
      </c>
      <c r="B212" s="108"/>
      <c r="C212" s="108"/>
      <c r="D212" s="108"/>
      <c r="E212" s="108"/>
      <c r="F212" s="108"/>
    </row>
    <row r="213" spans="1:6" ht="15.75" customHeight="1" hidden="1">
      <c r="A213" s="54" t="s">
        <v>0</v>
      </c>
      <c r="B213" s="54" t="s">
        <v>1</v>
      </c>
      <c r="C213" s="43" t="s">
        <v>526</v>
      </c>
      <c r="D213" s="21" t="s">
        <v>527</v>
      </c>
      <c r="E213" s="21" t="s">
        <v>4</v>
      </c>
      <c r="F213" s="11"/>
    </row>
    <row r="214" spans="1:6" ht="16.5" customHeight="1" hidden="1">
      <c r="A214" s="19" t="s">
        <v>140</v>
      </c>
      <c r="B214" s="10" t="s">
        <v>141</v>
      </c>
      <c r="C214" s="16">
        <v>0.55</v>
      </c>
      <c r="D214" s="13">
        <v>0.58</v>
      </c>
      <c r="E214" s="13">
        <v>0.61</v>
      </c>
      <c r="F214" s="11">
        <v>50</v>
      </c>
    </row>
    <row r="215" spans="1:6" ht="16.5" customHeight="1" hidden="1">
      <c r="A215" s="19" t="s">
        <v>491</v>
      </c>
      <c r="B215" s="10" t="s">
        <v>492</v>
      </c>
      <c r="C215" s="16">
        <v>0.55</v>
      </c>
      <c r="D215" s="13">
        <v>0.58</v>
      </c>
      <c r="E215" s="13">
        <v>0.61</v>
      </c>
      <c r="F215" s="11"/>
    </row>
    <row r="216" spans="1:6" ht="16.5" customHeight="1">
      <c r="A216" s="19" t="s">
        <v>580</v>
      </c>
      <c r="B216" s="12" t="s">
        <v>472</v>
      </c>
      <c r="C216" s="16">
        <v>11.8</v>
      </c>
      <c r="D216" s="21">
        <f>C216*1.08*27.3</f>
        <v>347.91120000000006</v>
      </c>
      <c r="E216" s="21">
        <f>D216*1.1</f>
        <v>382.7023200000001</v>
      </c>
      <c r="F216" s="11">
        <v>6</v>
      </c>
    </row>
    <row r="217" spans="1:6" ht="16.5" customHeight="1">
      <c r="A217" s="95" t="s">
        <v>274</v>
      </c>
      <c r="B217" s="95"/>
      <c r="C217" s="95"/>
      <c r="D217" s="95"/>
      <c r="E217" s="95"/>
      <c r="F217" s="95"/>
    </row>
    <row r="218" spans="1:6" ht="14.25" customHeight="1">
      <c r="A218" s="107" t="s">
        <v>293</v>
      </c>
      <c r="B218" s="107"/>
      <c r="C218" s="16"/>
      <c r="D218" s="14"/>
      <c r="E218" s="14"/>
      <c r="F218" s="11"/>
    </row>
    <row r="219" spans="1:6" ht="16.5" customHeight="1" hidden="1">
      <c r="A219" s="19" t="s">
        <v>275</v>
      </c>
      <c r="B219" s="12" t="s">
        <v>331</v>
      </c>
      <c r="C219" s="16">
        <v>0.54</v>
      </c>
      <c r="D219" s="21">
        <f>C219*1.08</f>
        <v>0.5832</v>
      </c>
      <c r="E219" s="21">
        <f aca="true" t="shared" si="18" ref="E219:E283">D219*1.1</f>
        <v>0.6415200000000001</v>
      </c>
      <c r="F219" s="11" t="s">
        <v>415</v>
      </c>
    </row>
    <row r="220" spans="1:6" ht="16.5" customHeight="1" hidden="1">
      <c r="A220" s="19" t="s">
        <v>390</v>
      </c>
      <c r="B220" s="12" t="s">
        <v>389</v>
      </c>
      <c r="C220" s="16">
        <v>0.68</v>
      </c>
      <c r="D220" s="21">
        <f>C220*1.08</f>
        <v>0.7344</v>
      </c>
      <c r="E220" s="21">
        <f t="shared" si="18"/>
        <v>0.8078400000000001</v>
      </c>
      <c r="F220" s="11" t="s">
        <v>415</v>
      </c>
    </row>
    <row r="221" spans="1:6" ht="15" customHeight="1" hidden="1">
      <c r="A221" s="19" t="s">
        <v>276</v>
      </c>
      <c r="B221" s="12" t="s">
        <v>332</v>
      </c>
      <c r="C221" s="16">
        <v>0.58</v>
      </c>
      <c r="D221" s="21">
        <f aca="true" t="shared" si="19" ref="D221:D238">C221*1.08*27.3</f>
        <v>17.10072</v>
      </c>
      <c r="E221" s="21">
        <f t="shared" si="18"/>
        <v>18.810792</v>
      </c>
      <c r="F221" s="11" t="s">
        <v>415</v>
      </c>
    </row>
    <row r="222" spans="1:6" ht="16.5" customHeight="1" hidden="1">
      <c r="A222" s="19" t="s">
        <v>391</v>
      </c>
      <c r="B222" s="12" t="s">
        <v>372</v>
      </c>
      <c r="C222" s="16">
        <v>0.8</v>
      </c>
      <c r="D222" s="21">
        <f t="shared" si="19"/>
        <v>23.587200000000003</v>
      </c>
      <c r="E222" s="21">
        <f t="shared" si="18"/>
        <v>25.945920000000005</v>
      </c>
      <c r="F222" s="11" t="s">
        <v>415</v>
      </c>
    </row>
    <row r="223" spans="1:6" ht="16.5" customHeight="1" hidden="1">
      <c r="A223" s="19" t="s">
        <v>277</v>
      </c>
      <c r="B223" s="12" t="s">
        <v>333</v>
      </c>
      <c r="C223" s="16">
        <v>0.72</v>
      </c>
      <c r="D223" s="21">
        <f t="shared" si="19"/>
        <v>21.22848</v>
      </c>
      <c r="E223" s="21">
        <f t="shared" si="18"/>
        <v>23.351328000000002</v>
      </c>
      <c r="F223" s="11" t="s">
        <v>416</v>
      </c>
    </row>
    <row r="224" spans="1:6" ht="16.5" customHeight="1">
      <c r="A224" s="19" t="s">
        <v>392</v>
      </c>
      <c r="B224" s="12" t="s">
        <v>373</v>
      </c>
      <c r="C224" s="16">
        <v>0.96</v>
      </c>
      <c r="D224" s="21">
        <f t="shared" si="19"/>
        <v>28.30464</v>
      </c>
      <c r="E224" s="21">
        <f t="shared" si="18"/>
        <v>31.135104000000002</v>
      </c>
      <c r="F224" s="11" t="s">
        <v>416</v>
      </c>
    </row>
    <row r="225" spans="1:6" ht="0.75" customHeight="1">
      <c r="A225" s="19" t="s">
        <v>278</v>
      </c>
      <c r="B225" s="12" t="s">
        <v>334</v>
      </c>
      <c r="C225" s="16">
        <v>0.86</v>
      </c>
      <c r="D225" s="21">
        <f t="shared" si="19"/>
        <v>25.356240000000003</v>
      </c>
      <c r="E225" s="21">
        <f t="shared" si="18"/>
        <v>27.891864000000005</v>
      </c>
      <c r="F225" s="11" t="s">
        <v>416</v>
      </c>
    </row>
    <row r="226" spans="1:6" ht="14.25" customHeight="1">
      <c r="A226" s="19" t="s">
        <v>374</v>
      </c>
      <c r="B226" s="12" t="s">
        <v>375</v>
      </c>
      <c r="C226" s="16">
        <v>1.08</v>
      </c>
      <c r="D226" s="21">
        <f t="shared" si="19"/>
        <v>31.842720000000003</v>
      </c>
      <c r="E226" s="21">
        <f t="shared" si="18"/>
        <v>35.02699200000001</v>
      </c>
      <c r="F226" s="11" t="s">
        <v>416</v>
      </c>
    </row>
    <row r="227" spans="1:6" ht="16.5" customHeight="1" hidden="1">
      <c r="A227" s="19" t="s">
        <v>279</v>
      </c>
      <c r="B227" s="12" t="s">
        <v>280</v>
      </c>
      <c r="C227" s="16">
        <v>1.04</v>
      </c>
      <c r="D227" s="21">
        <f t="shared" si="19"/>
        <v>30.663360000000008</v>
      </c>
      <c r="E227" s="21">
        <f t="shared" si="18"/>
        <v>33.72969600000001</v>
      </c>
      <c r="F227" s="11" t="s">
        <v>416</v>
      </c>
    </row>
    <row r="228" spans="1:6" ht="16.5" customHeight="1" hidden="1">
      <c r="A228" s="19" t="s">
        <v>377</v>
      </c>
      <c r="B228" s="12" t="s">
        <v>378</v>
      </c>
      <c r="C228" s="16">
        <v>1.42</v>
      </c>
      <c r="D228" s="21">
        <f t="shared" si="19"/>
        <v>41.86728</v>
      </c>
      <c r="E228" s="21">
        <f t="shared" si="18"/>
        <v>46.054008</v>
      </c>
      <c r="F228" s="11" t="s">
        <v>416</v>
      </c>
    </row>
    <row r="229" spans="1:6" ht="16.5" customHeight="1">
      <c r="A229" s="19" t="s">
        <v>281</v>
      </c>
      <c r="B229" s="12" t="s">
        <v>282</v>
      </c>
      <c r="C229" s="16">
        <v>1.62</v>
      </c>
      <c r="D229" s="21">
        <f t="shared" si="19"/>
        <v>47.76408000000001</v>
      </c>
      <c r="E229" s="21">
        <f t="shared" si="18"/>
        <v>52.54048800000001</v>
      </c>
      <c r="F229" s="11" t="s">
        <v>417</v>
      </c>
    </row>
    <row r="230" spans="1:6" ht="14.25" customHeight="1">
      <c r="A230" s="19" t="s">
        <v>383</v>
      </c>
      <c r="B230" s="12" t="s">
        <v>384</v>
      </c>
      <c r="C230" s="16">
        <v>2.28</v>
      </c>
      <c r="D230" s="21">
        <f t="shared" si="19"/>
        <v>67.22352000000001</v>
      </c>
      <c r="E230" s="21">
        <f t="shared" si="18"/>
        <v>73.94587200000001</v>
      </c>
      <c r="F230" s="11" t="s">
        <v>417</v>
      </c>
    </row>
    <row r="231" spans="1:6" ht="16.5" customHeight="1" hidden="1">
      <c r="A231" s="19" t="s">
        <v>283</v>
      </c>
      <c r="B231" s="12" t="s">
        <v>284</v>
      </c>
      <c r="C231" s="16">
        <v>1.92</v>
      </c>
      <c r="D231" s="21">
        <f t="shared" si="19"/>
        <v>56.60928</v>
      </c>
      <c r="E231" s="21">
        <f t="shared" si="18"/>
        <v>62.270208000000004</v>
      </c>
      <c r="F231" s="11" t="s">
        <v>417</v>
      </c>
    </row>
    <row r="232" spans="1:6" ht="16.5" customHeight="1" hidden="1">
      <c r="A232" s="19" t="s">
        <v>385</v>
      </c>
      <c r="B232" s="12" t="s">
        <v>386</v>
      </c>
      <c r="C232" s="16">
        <v>2.84</v>
      </c>
      <c r="D232" s="21">
        <f t="shared" si="19"/>
        <v>83.73456</v>
      </c>
      <c r="E232" s="21">
        <f t="shared" si="18"/>
        <v>92.108016</v>
      </c>
      <c r="F232" s="11" t="s">
        <v>417</v>
      </c>
    </row>
    <row r="233" spans="1:6" ht="16.5" customHeight="1">
      <c r="A233" s="19" t="s">
        <v>285</v>
      </c>
      <c r="B233" s="12" t="s">
        <v>286</v>
      </c>
      <c r="C233" s="16">
        <v>2.38</v>
      </c>
      <c r="D233" s="21">
        <f t="shared" si="19"/>
        <v>70.17192000000001</v>
      </c>
      <c r="E233" s="21">
        <f t="shared" si="18"/>
        <v>77.18911200000002</v>
      </c>
      <c r="F233" s="11" t="s">
        <v>418</v>
      </c>
    </row>
    <row r="234" spans="1:6" ht="16.5" customHeight="1">
      <c r="A234" s="19" t="s">
        <v>387</v>
      </c>
      <c r="B234" s="12" t="s">
        <v>388</v>
      </c>
      <c r="C234" s="16">
        <v>3.98</v>
      </c>
      <c r="D234" s="21">
        <f t="shared" si="19"/>
        <v>117.34632</v>
      </c>
      <c r="E234" s="21">
        <f t="shared" si="18"/>
        <v>129.08095200000002</v>
      </c>
      <c r="F234" s="11" t="s">
        <v>418</v>
      </c>
    </row>
    <row r="235" spans="1:6" ht="15.75" customHeight="1">
      <c r="A235" s="19" t="s">
        <v>335</v>
      </c>
      <c r="B235" s="12"/>
      <c r="C235" s="16"/>
      <c r="D235" s="21">
        <f t="shared" si="19"/>
        <v>0</v>
      </c>
      <c r="E235" s="21">
        <f t="shared" si="18"/>
        <v>0</v>
      </c>
      <c r="F235" s="11"/>
    </row>
    <row r="236" spans="1:6" ht="16.5" customHeight="1" hidden="1">
      <c r="A236" s="19" t="s">
        <v>287</v>
      </c>
      <c r="B236" s="12" t="s">
        <v>304</v>
      </c>
      <c r="C236" s="16">
        <v>0.54</v>
      </c>
      <c r="D236" s="21">
        <f t="shared" si="19"/>
        <v>15.921360000000002</v>
      </c>
      <c r="E236" s="21">
        <f t="shared" si="18"/>
        <v>17.513496000000004</v>
      </c>
      <c r="F236" s="11" t="s">
        <v>419</v>
      </c>
    </row>
    <row r="237" spans="1:6" ht="16.5" customHeight="1">
      <c r="A237" s="19" t="s">
        <v>288</v>
      </c>
      <c r="B237" s="12" t="s">
        <v>305</v>
      </c>
      <c r="C237" s="16">
        <v>0.7</v>
      </c>
      <c r="D237" s="21">
        <f t="shared" si="19"/>
        <v>20.6388</v>
      </c>
      <c r="E237" s="21">
        <f t="shared" si="18"/>
        <v>22.70268</v>
      </c>
      <c r="F237" s="11" t="s">
        <v>419</v>
      </c>
    </row>
    <row r="238" spans="1:6" ht="14.25" customHeight="1">
      <c r="A238" s="19" t="s">
        <v>289</v>
      </c>
      <c r="B238" s="12" t="s">
        <v>306</v>
      </c>
      <c r="C238" s="16">
        <v>0.74</v>
      </c>
      <c r="D238" s="21">
        <f t="shared" si="19"/>
        <v>21.818160000000002</v>
      </c>
      <c r="E238" s="21">
        <f t="shared" si="18"/>
        <v>23.999976000000004</v>
      </c>
      <c r="F238" s="11" t="s">
        <v>419</v>
      </c>
    </row>
    <row r="239" spans="1:6" ht="16.5" customHeight="1" hidden="1">
      <c r="A239" s="19" t="s">
        <v>290</v>
      </c>
      <c r="B239" s="12" t="s">
        <v>307</v>
      </c>
      <c r="C239" s="16">
        <v>0.54</v>
      </c>
      <c r="D239" s="21">
        <f>C239*1.08</f>
        <v>0.5832</v>
      </c>
      <c r="E239" s="21">
        <f t="shared" si="18"/>
        <v>0.6415200000000001</v>
      </c>
      <c r="F239" s="11" t="s">
        <v>419</v>
      </c>
    </row>
    <row r="240" spans="1:6" ht="16.5" customHeight="1" hidden="1">
      <c r="A240" s="19" t="s">
        <v>291</v>
      </c>
      <c r="B240" s="12" t="s">
        <v>308</v>
      </c>
      <c r="C240" s="16">
        <v>0.7</v>
      </c>
      <c r="D240" s="21">
        <f>C240*1.08</f>
        <v>0.756</v>
      </c>
      <c r="E240" s="21">
        <f t="shared" si="18"/>
        <v>0.8316000000000001</v>
      </c>
      <c r="F240" s="11" t="s">
        <v>419</v>
      </c>
    </row>
    <row r="241" spans="1:6" ht="16.5" customHeight="1" hidden="1">
      <c r="A241" s="19" t="s">
        <v>292</v>
      </c>
      <c r="B241" s="12" t="s">
        <v>309</v>
      </c>
      <c r="C241" s="16">
        <v>0.74</v>
      </c>
      <c r="D241" s="21">
        <f>C241*1.08</f>
        <v>0.7992</v>
      </c>
      <c r="E241" s="21">
        <f t="shared" si="18"/>
        <v>0.8791200000000001</v>
      </c>
      <c r="F241" s="11" t="s">
        <v>419</v>
      </c>
    </row>
    <row r="242" spans="1:6" ht="16.5" customHeight="1" hidden="1">
      <c r="A242" s="19" t="s">
        <v>294</v>
      </c>
      <c r="B242" s="12"/>
      <c r="C242" s="16"/>
      <c r="D242" s="21"/>
      <c r="E242" s="21"/>
      <c r="F242" s="11"/>
    </row>
    <row r="243" spans="1:6" ht="16.5" customHeight="1" hidden="1">
      <c r="A243" s="19" t="s">
        <v>295</v>
      </c>
      <c r="B243" s="12" t="s">
        <v>303</v>
      </c>
      <c r="C243" s="16">
        <v>1.28</v>
      </c>
      <c r="D243" s="21">
        <f aca="true" t="shared" si="20" ref="D243:D261">C243*1.08*27.3</f>
        <v>37.739520000000006</v>
      </c>
      <c r="E243" s="21">
        <f t="shared" si="18"/>
        <v>41.51347200000001</v>
      </c>
      <c r="F243" s="11" t="s">
        <v>417</v>
      </c>
    </row>
    <row r="244" spans="1:6" ht="16.5" customHeight="1" hidden="1">
      <c r="A244" s="19" t="s">
        <v>393</v>
      </c>
      <c r="B244" s="12" t="s">
        <v>394</v>
      </c>
      <c r="C244" s="16">
        <v>1.3</v>
      </c>
      <c r="D244" s="21">
        <f t="shared" si="20"/>
        <v>38.32920000000001</v>
      </c>
      <c r="E244" s="21">
        <f t="shared" si="18"/>
        <v>42.16212000000001</v>
      </c>
      <c r="F244" s="11" t="s">
        <v>417</v>
      </c>
    </row>
    <row r="245" spans="1:6" ht="16.5" customHeight="1" hidden="1">
      <c r="A245" s="19" t="s">
        <v>395</v>
      </c>
      <c r="B245" s="12" t="s">
        <v>396</v>
      </c>
      <c r="C245" s="16">
        <v>1.3</v>
      </c>
      <c r="D245" s="21">
        <f t="shared" si="20"/>
        <v>38.32920000000001</v>
      </c>
      <c r="E245" s="21">
        <f t="shared" si="18"/>
        <v>42.16212000000001</v>
      </c>
      <c r="F245" s="11" t="s">
        <v>417</v>
      </c>
    </row>
    <row r="246" spans="1:6" ht="16.5" customHeight="1" hidden="1">
      <c r="A246" s="19" t="s">
        <v>296</v>
      </c>
      <c r="B246" s="12" t="s">
        <v>310</v>
      </c>
      <c r="C246" s="16">
        <v>1.14</v>
      </c>
      <c r="D246" s="21">
        <f t="shared" si="20"/>
        <v>33.611760000000004</v>
      </c>
      <c r="E246" s="21">
        <f t="shared" si="18"/>
        <v>36.972936000000004</v>
      </c>
      <c r="F246" s="11" t="s">
        <v>417</v>
      </c>
    </row>
    <row r="247" spans="1:6" ht="16.5" customHeight="1" hidden="1">
      <c r="A247" s="19" t="s">
        <v>397</v>
      </c>
      <c r="B247" s="12" t="s">
        <v>398</v>
      </c>
      <c r="C247" s="16">
        <v>1.16</v>
      </c>
      <c r="D247" s="21">
        <f t="shared" si="20"/>
        <v>34.20144</v>
      </c>
      <c r="E247" s="21">
        <f t="shared" si="18"/>
        <v>37.621584</v>
      </c>
      <c r="F247" s="11" t="s">
        <v>417</v>
      </c>
    </row>
    <row r="248" spans="1:6" ht="16.5" customHeight="1" hidden="1">
      <c r="A248" s="19" t="s">
        <v>399</v>
      </c>
      <c r="B248" s="12" t="s">
        <v>400</v>
      </c>
      <c r="C248" s="16">
        <v>1.16</v>
      </c>
      <c r="D248" s="21">
        <f t="shared" si="20"/>
        <v>34.20144</v>
      </c>
      <c r="E248" s="21">
        <f t="shared" si="18"/>
        <v>37.621584</v>
      </c>
      <c r="F248" s="11" t="s">
        <v>417</v>
      </c>
    </row>
    <row r="249" spans="1:6" ht="16.5" customHeight="1" hidden="1">
      <c r="A249" s="19" t="s">
        <v>297</v>
      </c>
      <c r="B249" s="12"/>
      <c r="C249" s="16"/>
      <c r="D249" s="21">
        <f t="shared" si="20"/>
        <v>0</v>
      </c>
      <c r="E249" s="21">
        <f t="shared" si="18"/>
        <v>0</v>
      </c>
      <c r="F249" s="11"/>
    </row>
    <row r="250" spans="1:6" ht="16.5" customHeight="1" hidden="1">
      <c r="A250" s="19" t="s">
        <v>298</v>
      </c>
      <c r="B250" s="12" t="s">
        <v>414</v>
      </c>
      <c r="C250" s="16">
        <v>0.74</v>
      </c>
      <c r="D250" s="21">
        <f t="shared" si="20"/>
        <v>21.818160000000002</v>
      </c>
      <c r="E250" s="21">
        <f t="shared" si="18"/>
        <v>23.999976000000004</v>
      </c>
      <c r="F250" s="11" t="s">
        <v>419</v>
      </c>
    </row>
    <row r="251" spans="1:6" ht="16.5" customHeight="1" hidden="1">
      <c r="A251" s="19" t="s">
        <v>299</v>
      </c>
      <c r="B251" s="12" t="s">
        <v>311</v>
      </c>
      <c r="C251" s="16">
        <v>1.1</v>
      </c>
      <c r="D251" s="21">
        <f t="shared" si="20"/>
        <v>32.43240000000001</v>
      </c>
      <c r="E251" s="21">
        <f t="shared" si="18"/>
        <v>35.675640000000016</v>
      </c>
      <c r="F251" s="11" t="s">
        <v>419</v>
      </c>
    </row>
    <row r="252" spans="1:6" ht="16.5" customHeight="1" hidden="1">
      <c r="A252" s="19" t="s">
        <v>300</v>
      </c>
      <c r="B252" s="12" t="s">
        <v>312</v>
      </c>
      <c r="C252" s="16">
        <v>1.24</v>
      </c>
      <c r="D252" s="21">
        <f t="shared" si="20"/>
        <v>36.56016</v>
      </c>
      <c r="E252" s="21">
        <f t="shared" si="18"/>
        <v>40.216176000000004</v>
      </c>
      <c r="F252" s="11" t="s">
        <v>419</v>
      </c>
    </row>
    <row r="253" spans="1:6" ht="15" customHeight="1" hidden="1">
      <c r="A253" s="19" t="s">
        <v>302</v>
      </c>
      <c r="B253" s="12"/>
      <c r="C253" s="16"/>
      <c r="D253" s="21">
        <f t="shared" si="20"/>
        <v>0</v>
      </c>
      <c r="E253" s="21">
        <f t="shared" si="18"/>
        <v>0</v>
      </c>
      <c r="F253" s="11"/>
    </row>
    <row r="254" spans="1:6" ht="16.5" customHeight="1" hidden="1">
      <c r="A254" s="19" t="s">
        <v>301</v>
      </c>
      <c r="B254" s="12" t="s">
        <v>313</v>
      </c>
      <c r="C254" s="16">
        <v>1.38</v>
      </c>
      <c r="D254" s="21">
        <f t="shared" si="20"/>
        <v>40.68792</v>
      </c>
      <c r="E254" s="21">
        <f t="shared" si="18"/>
        <v>44.756712</v>
      </c>
      <c r="F254" s="11" t="s">
        <v>419</v>
      </c>
    </row>
    <row r="255" spans="1:6" ht="16.5" customHeight="1" hidden="1">
      <c r="A255" s="19" t="s">
        <v>316</v>
      </c>
      <c r="B255" s="12" t="s">
        <v>314</v>
      </c>
      <c r="C255" s="16">
        <v>1.7</v>
      </c>
      <c r="D255" s="21">
        <f t="shared" si="20"/>
        <v>50.122800000000005</v>
      </c>
      <c r="E255" s="21">
        <f t="shared" si="18"/>
        <v>55.13508000000001</v>
      </c>
      <c r="F255" s="11" t="s">
        <v>419</v>
      </c>
    </row>
    <row r="256" spans="1:6" ht="16.5" customHeight="1" hidden="1">
      <c r="A256" s="19" t="s">
        <v>317</v>
      </c>
      <c r="B256" s="12" t="s">
        <v>315</v>
      </c>
      <c r="C256" s="16">
        <v>1.7</v>
      </c>
      <c r="D256" s="21">
        <f t="shared" si="20"/>
        <v>50.122800000000005</v>
      </c>
      <c r="E256" s="21">
        <f t="shared" si="18"/>
        <v>55.13508000000001</v>
      </c>
      <c r="F256" s="11" t="s">
        <v>419</v>
      </c>
    </row>
    <row r="257" spans="1:6" ht="16.5" customHeight="1" hidden="1">
      <c r="A257" s="19" t="s">
        <v>343</v>
      </c>
      <c r="B257" s="12"/>
      <c r="C257" s="16"/>
      <c r="D257" s="21">
        <f t="shared" si="20"/>
        <v>0</v>
      </c>
      <c r="E257" s="21">
        <f t="shared" si="18"/>
        <v>0</v>
      </c>
      <c r="F257" s="11"/>
    </row>
    <row r="258" spans="1:6" ht="16.5" customHeight="1" hidden="1">
      <c r="A258" s="19" t="s">
        <v>318</v>
      </c>
      <c r="B258" s="12" t="s">
        <v>344</v>
      </c>
      <c r="C258" s="16">
        <v>0.72</v>
      </c>
      <c r="D258" s="21">
        <f t="shared" si="20"/>
        <v>21.22848</v>
      </c>
      <c r="E258" s="21">
        <f t="shared" si="18"/>
        <v>23.351328000000002</v>
      </c>
      <c r="F258" s="11" t="s">
        <v>419</v>
      </c>
    </row>
    <row r="259" spans="1:6" ht="16.5" customHeight="1" hidden="1">
      <c r="A259" s="19" t="s">
        <v>319</v>
      </c>
      <c r="B259" s="12" t="s">
        <v>345</v>
      </c>
      <c r="C259" s="16">
        <v>0.96</v>
      </c>
      <c r="D259" s="21">
        <f t="shared" si="20"/>
        <v>28.30464</v>
      </c>
      <c r="E259" s="21">
        <f t="shared" si="18"/>
        <v>31.135104000000002</v>
      </c>
      <c r="F259" s="11" t="s">
        <v>419</v>
      </c>
    </row>
    <row r="260" spans="1:6" ht="16.5" customHeight="1" hidden="1">
      <c r="A260" s="19" t="s">
        <v>320</v>
      </c>
      <c r="B260" s="12" t="s">
        <v>346</v>
      </c>
      <c r="C260" s="16">
        <v>0.96</v>
      </c>
      <c r="D260" s="21">
        <f t="shared" si="20"/>
        <v>28.30464</v>
      </c>
      <c r="E260" s="21">
        <f t="shared" si="18"/>
        <v>31.135104000000002</v>
      </c>
      <c r="F260" s="11" t="s">
        <v>419</v>
      </c>
    </row>
    <row r="261" spans="1:6" ht="16.5" customHeight="1" hidden="1">
      <c r="A261" s="19" t="s">
        <v>321</v>
      </c>
      <c r="B261" s="12" t="s">
        <v>347</v>
      </c>
      <c r="C261" s="16">
        <v>0.72</v>
      </c>
      <c r="D261" s="21">
        <f t="shared" si="20"/>
        <v>21.22848</v>
      </c>
      <c r="E261" s="21">
        <f t="shared" si="18"/>
        <v>23.351328000000002</v>
      </c>
      <c r="F261" s="11" t="s">
        <v>419</v>
      </c>
    </row>
    <row r="262" spans="1:6" ht="16.5" customHeight="1">
      <c r="A262" s="19" t="s">
        <v>327</v>
      </c>
      <c r="B262" s="12"/>
      <c r="C262" s="16"/>
      <c r="D262" s="21"/>
      <c r="E262" s="21"/>
      <c r="F262" s="11"/>
    </row>
    <row r="263" spans="1:6" ht="0.75" customHeight="1">
      <c r="A263" s="54" t="s">
        <v>0</v>
      </c>
      <c r="B263" s="54" t="s">
        <v>1</v>
      </c>
      <c r="C263" s="43" t="s">
        <v>2</v>
      </c>
      <c r="D263" s="21" t="s">
        <v>3</v>
      </c>
      <c r="E263" s="21" t="s">
        <v>4</v>
      </c>
      <c r="F263" s="11"/>
    </row>
    <row r="264" spans="1:6" ht="16.5" customHeight="1">
      <c r="A264" s="19" t="s">
        <v>322</v>
      </c>
      <c r="B264" s="12" t="s">
        <v>325</v>
      </c>
      <c r="C264" s="16">
        <v>1.66</v>
      </c>
      <c r="D264" s="21">
        <f aca="true" t="shared" si="21" ref="D264:D271">C264*1.08*27.3</f>
        <v>48.94344</v>
      </c>
      <c r="E264" s="21">
        <f t="shared" si="18"/>
        <v>53.837784000000006</v>
      </c>
      <c r="F264" s="11" t="s">
        <v>419</v>
      </c>
    </row>
    <row r="265" spans="1:6" ht="16.5" customHeight="1">
      <c r="A265" s="19" t="s">
        <v>323</v>
      </c>
      <c r="B265" s="12" t="s">
        <v>314</v>
      </c>
      <c r="C265" s="16">
        <v>2.2</v>
      </c>
      <c r="D265" s="21">
        <f t="shared" si="21"/>
        <v>64.86480000000002</v>
      </c>
      <c r="E265" s="21">
        <f t="shared" si="18"/>
        <v>71.35128000000003</v>
      </c>
      <c r="F265" s="11" t="s">
        <v>419</v>
      </c>
    </row>
    <row r="266" spans="1:6" ht="16.5" customHeight="1">
      <c r="A266" s="19" t="s">
        <v>324</v>
      </c>
      <c r="B266" s="12" t="s">
        <v>326</v>
      </c>
      <c r="C266" s="16">
        <v>2.2</v>
      </c>
      <c r="D266" s="21">
        <f t="shared" si="21"/>
        <v>64.86480000000002</v>
      </c>
      <c r="E266" s="21">
        <f t="shared" si="18"/>
        <v>71.35128000000003</v>
      </c>
      <c r="F266" s="11" t="s">
        <v>419</v>
      </c>
    </row>
    <row r="267" spans="1:6" ht="15.75" customHeight="1">
      <c r="A267" s="19" t="s">
        <v>339</v>
      </c>
      <c r="B267" s="12"/>
      <c r="C267" s="16"/>
      <c r="D267" s="21">
        <f t="shared" si="21"/>
        <v>0</v>
      </c>
      <c r="E267" s="21">
        <f t="shared" si="18"/>
        <v>0</v>
      </c>
      <c r="F267" s="11"/>
    </row>
    <row r="268" spans="1:6" ht="16.5" customHeight="1" hidden="1">
      <c r="A268" s="54" t="s">
        <v>0</v>
      </c>
      <c r="B268" s="54" t="s">
        <v>1</v>
      </c>
      <c r="C268" s="43" t="s">
        <v>2</v>
      </c>
      <c r="D268" s="21" t="e">
        <f t="shared" si="21"/>
        <v>#VALUE!</v>
      </c>
      <c r="E268" s="21" t="s">
        <v>4</v>
      </c>
      <c r="F268" s="11"/>
    </row>
    <row r="269" spans="1:6" ht="16.5" customHeight="1">
      <c r="A269" s="19" t="s">
        <v>328</v>
      </c>
      <c r="B269" s="12" t="s">
        <v>340</v>
      </c>
      <c r="C269" s="16">
        <v>1.12</v>
      </c>
      <c r="D269" s="21">
        <f t="shared" si="21"/>
        <v>33.02208000000001</v>
      </c>
      <c r="E269" s="21">
        <f t="shared" si="18"/>
        <v>36.32428800000002</v>
      </c>
      <c r="F269" s="11" t="s">
        <v>419</v>
      </c>
    </row>
    <row r="270" spans="1:6" ht="0.75" customHeight="1">
      <c r="A270" s="19" t="s">
        <v>329</v>
      </c>
      <c r="B270" s="12" t="s">
        <v>341</v>
      </c>
      <c r="C270" s="16">
        <v>1.36</v>
      </c>
      <c r="D270" s="21">
        <f t="shared" si="21"/>
        <v>40.098240000000004</v>
      </c>
      <c r="E270" s="21">
        <f t="shared" si="18"/>
        <v>44.108064000000006</v>
      </c>
      <c r="F270" s="11" t="s">
        <v>419</v>
      </c>
    </row>
    <row r="271" spans="1:6" ht="16.5" customHeight="1">
      <c r="A271" s="19" t="s">
        <v>330</v>
      </c>
      <c r="B271" s="12" t="s">
        <v>342</v>
      </c>
      <c r="C271" s="16">
        <v>1.36</v>
      </c>
      <c r="D271" s="21">
        <f t="shared" si="21"/>
        <v>40.098240000000004</v>
      </c>
      <c r="E271" s="21">
        <f t="shared" si="18"/>
        <v>44.108064000000006</v>
      </c>
      <c r="F271" s="11" t="s">
        <v>419</v>
      </c>
    </row>
    <row r="272" spans="1:6" ht="16.5" customHeight="1">
      <c r="A272" s="19" t="s">
        <v>343</v>
      </c>
      <c r="B272" s="12"/>
      <c r="C272" s="16"/>
      <c r="D272" s="21"/>
      <c r="E272" s="21"/>
      <c r="F272" s="11"/>
    </row>
    <row r="273" spans="1:6" ht="16.5" customHeight="1">
      <c r="A273" s="19" t="s">
        <v>336</v>
      </c>
      <c r="B273" s="12" t="s">
        <v>344</v>
      </c>
      <c r="C273" s="16">
        <v>1.28</v>
      </c>
      <c r="D273" s="21">
        <f>C273*1.08*27.3</f>
        <v>37.739520000000006</v>
      </c>
      <c r="E273" s="21">
        <f t="shared" si="18"/>
        <v>41.51347200000001</v>
      </c>
      <c r="F273" s="11" t="s">
        <v>417</v>
      </c>
    </row>
    <row r="274" spans="1:6" ht="16.5" customHeight="1">
      <c r="A274" s="19" t="s">
        <v>337</v>
      </c>
      <c r="B274" s="12" t="s">
        <v>345</v>
      </c>
      <c r="C274" s="16">
        <v>1.64</v>
      </c>
      <c r="D274" s="21">
        <f>C274*1.08*27.3</f>
        <v>48.35376</v>
      </c>
      <c r="E274" s="21">
        <f t="shared" si="18"/>
        <v>53.189136000000005</v>
      </c>
      <c r="F274" s="11" t="s">
        <v>417</v>
      </c>
    </row>
    <row r="275" spans="1:6" ht="15.75" customHeight="1">
      <c r="A275" s="19" t="s">
        <v>338</v>
      </c>
      <c r="B275" s="12" t="s">
        <v>348</v>
      </c>
      <c r="C275" s="16">
        <v>1.64</v>
      </c>
      <c r="D275" s="21">
        <f>C275*1.08*27.3</f>
        <v>48.35376</v>
      </c>
      <c r="E275" s="21">
        <f t="shared" si="18"/>
        <v>53.189136000000005</v>
      </c>
      <c r="F275" s="11" t="s">
        <v>417</v>
      </c>
    </row>
    <row r="276" spans="1:6" ht="16.5" customHeight="1" hidden="1">
      <c r="A276" s="19" t="s">
        <v>327</v>
      </c>
      <c r="B276" s="12"/>
      <c r="C276" s="16"/>
      <c r="D276" s="21">
        <f>C276*1.08</f>
        <v>0</v>
      </c>
      <c r="E276" s="21">
        <f t="shared" si="18"/>
        <v>0</v>
      </c>
      <c r="F276" s="11"/>
    </row>
    <row r="277" spans="1:6" ht="16.5" customHeight="1" hidden="1">
      <c r="A277" s="19" t="s">
        <v>349</v>
      </c>
      <c r="B277" s="12" t="s">
        <v>325</v>
      </c>
      <c r="C277" s="16">
        <v>1.12</v>
      </c>
      <c r="D277" s="21">
        <f>C277*1.08</f>
        <v>1.2096000000000002</v>
      </c>
      <c r="E277" s="21">
        <f t="shared" si="18"/>
        <v>1.3305600000000004</v>
      </c>
      <c r="F277" s="11" t="s">
        <v>419</v>
      </c>
    </row>
    <row r="278" spans="1:6" ht="16.5" customHeight="1" hidden="1">
      <c r="A278" s="19" t="s">
        <v>350</v>
      </c>
      <c r="B278" s="12" t="s">
        <v>352</v>
      </c>
      <c r="C278" s="16">
        <v>1.5</v>
      </c>
      <c r="D278" s="21">
        <f>C278*1.08</f>
        <v>1.62</v>
      </c>
      <c r="E278" s="21">
        <f t="shared" si="18"/>
        <v>1.7820000000000003</v>
      </c>
      <c r="F278" s="11" t="s">
        <v>419</v>
      </c>
    </row>
    <row r="279" spans="1:6" ht="16.5" customHeight="1" hidden="1">
      <c r="A279" s="19" t="s">
        <v>351</v>
      </c>
      <c r="B279" s="12" t="s">
        <v>353</v>
      </c>
      <c r="C279" s="16">
        <v>1.5</v>
      </c>
      <c r="D279" s="21">
        <f>C279*1.08</f>
        <v>1.62</v>
      </c>
      <c r="E279" s="21">
        <f t="shared" si="18"/>
        <v>1.7820000000000003</v>
      </c>
      <c r="F279" s="11" t="s">
        <v>419</v>
      </c>
    </row>
    <row r="280" spans="1:6" ht="16.5" customHeight="1">
      <c r="A280" s="19" t="s">
        <v>356</v>
      </c>
      <c r="B280" s="12"/>
      <c r="C280" s="16"/>
      <c r="D280" s="21"/>
      <c r="E280" s="21"/>
      <c r="F280" s="11"/>
    </row>
    <row r="281" spans="1:6" ht="16.5" customHeight="1">
      <c r="A281" s="19" t="s">
        <v>354</v>
      </c>
      <c r="B281" s="12" t="s">
        <v>357</v>
      </c>
      <c r="C281" s="16">
        <v>0.46</v>
      </c>
      <c r="D281" s="21">
        <f>C281*1.08*27.3</f>
        <v>13.562640000000002</v>
      </c>
      <c r="E281" s="21">
        <f t="shared" si="18"/>
        <v>14.918904000000003</v>
      </c>
      <c r="F281" s="11" t="s">
        <v>419</v>
      </c>
    </row>
    <row r="282" spans="1:6" ht="16.5" customHeight="1">
      <c r="A282" s="19" t="s">
        <v>355</v>
      </c>
      <c r="B282" s="12" t="s">
        <v>359</v>
      </c>
      <c r="C282" s="16">
        <v>0.62</v>
      </c>
      <c r="D282" s="21">
        <f>C282*1.08*27.3</f>
        <v>18.28008</v>
      </c>
      <c r="E282" s="21">
        <f t="shared" si="18"/>
        <v>20.108088000000002</v>
      </c>
      <c r="F282" s="11" t="s">
        <v>419</v>
      </c>
    </row>
    <row r="283" spans="1:6" ht="14.25" customHeight="1">
      <c r="A283" s="19" t="s">
        <v>358</v>
      </c>
      <c r="B283" s="12" t="s">
        <v>360</v>
      </c>
      <c r="C283" s="16">
        <v>0.68</v>
      </c>
      <c r="D283" s="21">
        <f>C283*1.08*27.3</f>
        <v>20.049120000000002</v>
      </c>
      <c r="E283" s="21">
        <f t="shared" si="18"/>
        <v>22.054032000000003</v>
      </c>
      <c r="F283" s="11" t="s">
        <v>419</v>
      </c>
    </row>
    <row r="284" spans="1:6" ht="18" customHeight="1">
      <c r="A284" s="19" t="s">
        <v>361</v>
      </c>
      <c r="B284" s="12"/>
      <c r="C284" s="16"/>
      <c r="D284" s="21"/>
      <c r="E284" s="21"/>
      <c r="F284" s="11"/>
    </row>
    <row r="285" spans="1:6" ht="17.25" customHeight="1">
      <c r="A285" s="19" t="s">
        <v>362</v>
      </c>
      <c r="B285" s="12" t="s">
        <v>365</v>
      </c>
      <c r="C285" s="16">
        <v>0.8</v>
      </c>
      <c r="D285" s="21">
        <f>C285*1.08*27.3</f>
        <v>23.587200000000003</v>
      </c>
      <c r="E285" s="21">
        <f aca="true" t="shared" si="22" ref="E285:E301">D285*1.1</f>
        <v>25.945920000000005</v>
      </c>
      <c r="F285" s="11" t="s">
        <v>419</v>
      </c>
    </row>
    <row r="286" spans="1:6" ht="18" customHeight="1" hidden="1">
      <c r="A286" s="19" t="s">
        <v>363</v>
      </c>
      <c r="B286" s="12" t="s">
        <v>366</v>
      </c>
      <c r="C286" s="16">
        <v>1.26</v>
      </c>
      <c r="D286" s="21">
        <f>C286*1.08*27.3</f>
        <v>37.149840000000005</v>
      </c>
      <c r="E286" s="21">
        <f t="shared" si="22"/>
        <v>40.864824000000006</v>
      </c>
      <c r="F286" s="11" t="s">
        <v>419</v>
      </c>
    </row>
    <row r="287" spans="1:6" ht="18" customHeight="1">
      <c r="A287" s="19" t="s">
        <v>364</v>
      </c>
      <c r="B287" s="12" t="s">
        <v>367</v>
      </c>
      <c r="C287" s="16">
        <v>1.38</v>
      </c>
      <c r="D287" s="21">
        <f>C287*1.08*27.3</f>
        <v>40.68792</v>
      </c>
      <c r="E287" s="21">
        <f t="shared" si="22"/>
        <v>44.756712</v>
      </c>
      <c r="F287" s="11" t="s">
        <v>419</v>
      </c>
    </row>
    <row r="288" spans="1:6" ht="16.5" customHeight="1">
      <c r="A288" s="19" t="s">
        <v>368</v>
      </c>
      <c r="B288" s="12"/>
      <c r="C288" s="16"/>
      <c r="D288" s="21"/>
      <c r="E288" s="21"/>
      <c r="F288" s="11"/>
    </row>
    <row r="289" spans="1:6" ht="16.5" customHeight="1">
      <c r="A289" s="19" t="s">
        <v>369</v>
      </c>
      <c r="B289" s="12" t="s">
        <v>340</v>
      </c>
      <c r="C289" s="16">
        <v>0.98</v>
      </c>
      <c r="D289" s="21">
        <f>C289*1.08*27.3</f>
        <v>28.89432</v>
      </c>
      <c r="E289" s="21">
        <f t="shared" si="22"/>
        <v>31.783752000000003</v>
      </c>
      <c r="F289" s="11" t="s">
        <v>419</v>
      </c>
    </row>
    <row r="290" spans="1:6" ht="16.5" customHeight="1">
      <c r="A290" s="19" t="s">
        <v>370</v>
      </c>
      <c r="B290" s="12" t="s">
        <v>341</v>
      </c>
      <c r="C290" s="16">
        <v>1.12</v>
      </c>
      <c r="D290" s="21">
        <f>C290*1.08*27.3</f>
        <v>33.02208000000001</v>
      </c>
      <c r="E290" s="21">
        <f t="shared" si="22"/>
        <v>36.32428800000002</v>
      </c>
      <c r="F290" s="11" t="s">
        <v>419</v>
      </c>
    </row>
    <row r="291" spans="1:6" ht="16.5" customHeight="1">
      <c r="A291" s="19" t="s">
        <v>371</v>
      </c>
      <c r="B291" s="12" t="s">
        <v>342</v>
      </c>
      <c r="C291" s="16">
        <v>1.12</v>
      </c>
      <c r="D291" s="21">
        <f>C291*1.08*27.3</f>
        <v>33.02208000000001</v>
      </c>
      <c r="E291" s="21">
        <f t="shared" si="22"/>
        <v>36.32428800000002</v>
      </c>
      <c r="F291" s="11" t="s">
        <v>419</v>
      </c>
    </row>
    <row r="292" spans="1:6" ht="15" customHeight="1">
      <c r="A292" s="19" t="s">
        <v>376</v>
      </c>
      <c r="B292" s="12"/>
      <c r="C292" s="16"/>
      <c r="D292" s="21"/>
      <c r="E292" s="21"/>
      <c r="F292" s="11"/>
    </row>
    <row r="293" spans="1:6" ht="16.5" customHeight="1" hidden="1">
      <c r="A293" s="19" t="s">
        <v>403</v>
      </c>
      <c r="B293" s="12" t="s">
        <v>379</v>
      </c>
      <c r="C293" s="16">
        <v>0.72</v>
      </c>
      <c r="D293" s="21">
        <f aca="true" t="shared" si="23" ref="D293:D301">C293*1.08*27.3</f>
        <v>21.22848</v>
      </c>
      <c r="E293" s="21">
        <f t="shared" si="22"/>
        <v>23.351328000000002</v>
      </c>
      <c r="F293" s="11" t="s">
        <v>420</v>
      </c>
    </row>
    <row r="294" spans="1:6" ht="15.75" customHeight="1">
      <c r="A294" s="19" t="s">
        <v>402</v>
      </c>
      <c r="B294" s="12" t="s">
        <v>380</v>
      </c>
      <c r="C294" s="16">
        <v>0.72</v>
      </c>
      <c r="D294" s="21">
        <f t="shared" si="23"/>
        <v>21.22848</v>
      </c>
      <c r="E294" s="21">
        <f t="shared" si="22"/>
        <v>23.351328000000002</v>
      </c>
      <c r="F294" s="11" t="s">
        <v>420</v>
      </c>
    </row>
    <row r="295" spans="1:6" ht="16.5" customHeight="1" hidden="1">
      <c r="A295" s="19" t="s">
        <v>401</v>
      </c>
      <c r="B295" s="12" t="s">
        <v>381</v>
      </c>
      <c r="C295" s="16">
        <v>0.76</v>
      </c>
      <c r="D295" s="21">
        <f t="shared" si="23"/>
        <v>22.407840000000004</v>
      </c>
      <c r="E295" s="21">
        <f t="shared" si="22"/>
        <v>24.648624000000005</v>
      </c>
      <c r="F295" s="11" t="s">
        <v>420</v>
      </c>
    </row>
    <row r="296" spans="1:6" ht="16.5" customHeight="1" hidden="1">
      <c r="A296" s="19" t="s">
        <v>404</v>
      </c>
      <c r="B296" s="12" t="s">
        <v>382</v>
      </c>
      <c r="C296" s="16">
        <v>0.76</v>
      </c>
      <c r="D296" s="21">
        <f t="shared" si="23"/>
        <v>22.407840000000004</v>
      </c>
      <c r="E296" s="21">
        <f t="shared" si="22"/>
        <v>24.648624000000005</v>
      </c>
      <c r="F296" s="11" t="s">
        <v>420</v>
      </c>
    </row>
    <row r="297" spans="1:6" ht="16.5" customHeight="1" hidden="1">
      <c r="A297" s="19" t="s">
        <v>412</v>
      </c>
      <c r="B297" s="12"/>
      <c r="C297" s="16"/>
      <c r="D297" s="21">
        <f t="shared" si="23"/>
        <v>0</v>
      </c>
      <c r="E297" s="21">
        <f t="shared" si="22"/>
        <v>0</v>
      </c>
      <c r="F297" s="11"/>
    </row>
    <row r="298" spans="1:6" ht="16.5" customHeight="1" hidden="1">
      <c r="A298" s="18" t="s">
        <v>409</v>
      </c>
      <c r="B298" s="12" t="s">
        <v>405</v>
      </c>
      <c r="C298" s="16">
        <v>0.5</v>
      </c>
      <c r="D298" s="21">
        <f t="shared" si="23"/>
        <v>14.742</v>
      </c>
      <c r="E298" s="21">
        <f t="shared" si="22"/>
        <v>16.2162</v>
      </c>
      <c r="F298" s="11" t="s">
        <v>420</v>
      </c>
    </row>
    <row r="299" spans="1:6" ht="15" customHeight="1" hidden="1">
      <c r="A299" s="18" t="s">
        <v>410</v>
      </c>
      <c r="B299" s="12" t="s">
        <v>406</v>
      </c>
      <c r="C299" s="16">
        <v>0.5</v>
      </c>
      <c r="D299" s="21">
        <f t="shared" si="23"/>
        <v>14.742</v>
      </c>
      <c r="E299" s="21">
        <f t="shared" si="22"/>
        <v>16.2162</v>
      </c>
      <c r="F299" s="11" t="s">
        <v>420</v>
      </c>
    </row>
    <row r="300" spans="1:6" ht="16.5" customHeight="1" hidden="1">
      <c r="A300" s="18" t="s">
        <v>411</v>
      </c>
      <c r="B300" s="12" t="s">
        <v>407</v>
      </c>
      <c r="C300" s="16">
        <v>0.62</v>
      </c>
      <c r="D300" s="21">
        <f t="shared" si="23"/>
        <v>18.28008</v>
      </c>
      <c r="E300" s="21">
        <f t="shared" si="22"/>
        <v>20.108088000000002</v>
      </c>
      <c r="F300" s="11" t="s">
        <v>420</v>
      </c>
    </row>
    <row r="301" spans="1:6" ht="15" customHeight="1" hidden="1">
      <c r="A301" s="18" t="s">
        <v>413</v>
      </c>
      <c r="B301" s="12" t="s">
        <v>408</v>
      </c>
      <c r="C301" s="16">
        <v>0.62</v>
      </c>
      <c r="D301" s="21">
        <f t="shared" si="23"/>
        <v>18.28008</v>
      </c>
      <c r="E301" s="21">
        <f t="shared" si="22"/>
        <v>20.108088000000002</v>
      </c>
      <c r="F301" s="11" t="s">
        <v>420</v>
      </c>
    </row>
    <row r="302" spans="1:6" ht="18" customHeight="1" hidden="1">
      <c r="A302" s="54" t="s">
        <v>0</v>
      </c>
      <c r="B302" s="54" t="s">
        <v>1</v>
      </c>
      <c r="C302" s="43" t="s">
        <v>2</v>
      </c>
      <c r="D302" s="21" t="s">
        <v>3</v>
      </c>
      <c r="E302" s="21" t="s">
        <v>4</v>
      </c>
      <c r="F302" s="7" t="s">
        <v>5</v>
      </c>
    </row>
    <row r="303" spans="1:6" ht="15" customHeight="1">
      <c r="A303" s="95" t="s">
        <v>597</v>
      </c>
      <c r="B303" s="95"/>
      <c r="C303" s="95"/>
      <c r="D303" s="95"/>
      <c r="E303" s="95"/>
      <c r="F303" s="95"/>
    </row>
    <row r="304" spans="1:6" ht="15" customHeight="1">
      <c r="A304" s="19" t="s">
        <v>674</v>
      </c>
      <c r="B304" s="42" t="s">
        <v>570</v>
      </c>
      <c r="C304" s="43"/>
      <c r="D304" s="21">
        <v>497</v>
      </c>
      <c r="E304" s="21">
        <v>522.43</v>
      </c>
      <c r="F304" s="6" t="s">
        <v>599</v>
      </c>
    </row>
    <row r="305" spans="1:6" ht="15" customHeight="1">
      <c r="A305" s="19" t="s">
        <v>598</v>
      </c>
      <c r="B305" s="42" t="s">
        <v>571</v>
      </c>
      <c r="C305" s="43"/>
      <c r="D305" s="21">
        <v>497</v>
      </c>
      <c r="E305" s="21">
        <v>522.43</v>
      </c>
      <c r="F305" s="6" t="s">
        <v>599</v>
      </c>
    </row>
    <row r="306" spans="1:6" ht="16.5" customHeight="1">
      <c r="A306" s="100" t="s">
        <v>6</v>
      </c>
      <c r="B306" s="100"/>
      <c r="C306" s="100"/>
      <c r="D306" s="100"/>
      <c r="E306" s="100"/>
      <c r="F306" s="100"/>
    </row>
    <row r="307" spans="1:6" ht="15" customHeight="1">
      <c r="A307" s="54" t="s">
        <v>0</v>
      </c>
      <c r="B307" s="54" t="s">
        <v>1</v>
      </c>
      <c r="C307" s="43" t="s">
        <v>526</v>
      </c>
      <c r="D307" s="21"/>
      <c r="E307" s="21"/>
      <c r="F307" s="60"/>
    </row>
    <row r="308" spans="1:6" ht="15" customHeight="1">
      <c r="A308" s="27" t="s">
        <v>7</v>
      </c>
      <c r="B308" s="42" t="s">
        <v>8</v>
      </c>
      <c r="C308" s="43">
        <v>0.19</v>
      </c>
      <c r="D308" s="21">
        <f aca="true" t="shared" si="24" ref="D308:D313">C308*1.08*27.3</f>
        <v>5.601960000000001</v>
      </c>
      <c r="E308" s="21">
        <f aca="true" t="shared" si="25" ref="E308:E321">D308*1.1</f>
        <v>6.162156000000001</v>
      </c>
      <c r="F308" s="6" t="s">
        <v>9</v>
      </c>
    </row>
    <row r="309" spans="1:6" ht="15" customHeight="1">
      <c r="A309" s="27" t="s">
        <v>10</v>
      </c>
      <c r="B309" s="42" t="s">
        <v>11</v>
      </c>
      <c r="C309" s="43">
        <v>0.19</v>
      </c>
      <c r="D309" s="21">
        <f t="shared" si="24"/>
        <v>5.601960000000001</v>
      </c>
      <c r="E309" s="21">
        <f t="shared" si="25"/>
        <v>6.162156000000001</v>
      </c>
      <c r="F309" s="6" t="s">
        <v>9</v>
      </c>
    </row>
    <row r="310" spans="1:6" ht="15" customHeight="1">
      <c r="A310" s="27" t="s">
        <v>12</v>
      </c>
      <c r="B310" s="42" t="s">
        <v>13</v>
      </c>
      <c r="C310" s="43">
        <v>0.19</v>
      </c>
      <c r="D310" s="21">
        <f t="shared" si="24"/>
        <v>5.601960000000001</v>
      </c>
      <c r="E310" s="21">
        <f t="shared" si="25"/>
        <v>6.162156000000001</v>
      </c>
      <c r="F310" s="6" t="s">
        <v>9</v>
      </c>
    </row>
    <row r="311" spans="1:6" ht="15" customHeight="1">
      <c r="A311" s="27" t="s">
        <v>14</v>
      </c>
      <c r="B311" s="42" t="s">
        <v>15</v>
      </c>
      <c r="C311" s="43">
        <v>0.22</v>
      </c>
      <c r="D311" s="21">
        <f t="shared" si="24"/>
        <v>6.48648</v>
      </c>
      <c r="E311" s="21">
        <f t="shared" si="25"/>
        <v>7.135128000000001</v>
      </c>
      <c r="F311" s="6" t="s">
        <v>9</v>
      </c>
    </row>
    <row r="312" spans="1:6" ht="15" customHeight="1">
      <c r="A312" s="27" t="s">
        <v>16</v>
      </c>
      <c r="B312" s="42" t="s">
        <v>115</v>
      </c>
      <c r="C312" s="43">
        <v>0.22</v>
      </c>
      <c r="D312" s="21">
        <f t="shared" si="24"/>
        <v>6.48648</v>
      </c>
      <c r="E312" s="21">
        <f t="shared" si="25"/>
        <v>7.135128000000001</v>
      </c>
      <c r="F312" s="6" t="s">
        <v>9</v>
      </c>
    </row>
    <row r="313" spans="1:6" ht="14.25" customHeight="1">
      <c r="A313" s="27" t="s">
        <v>113</v>
      </c>
      <c r="B313" s="42" t="s">
        <v>116</v>
      </c>
      <c r="C313" s="43">
        <v>0.22</v>
      </c>
      <c r="D313" s="21">
        <f t="shared" si="24"/>
        <v>6.48648</v>
      </c>
      <c r="E313" s="21">
        <f t="shared" si="25"/>
        <v>7.135128000000001</v>
      </c>
      <c r="F313" s="6" t="s">
        <v>9</v>
      </c>
    </row>
    <row r="314" spans="1:6" ht="15" customHeight="1" hidden="1">
      <c r="A314" s="54" t="s">
        <v>0</v>
      </c>
      <c r="B314" s="54" t="s">
        <v>1</v>
      </c>
      <c r="C314" s="43" t="s">
        <v>526</v>
      </c>
      <c r="D314" s="21" t="s">
        <v>593</v>
      </c>
      <c r="E314" s="21" t="s">
        <v>594</v>
      </c>
      <c r="F314" s="6"/>
    </row>
    <row r="315" spans="1:6" ht="15" customHeight="1">
      <c r="A315" s="27" t="s">
        <v>114</v>
      </c>
      <c r="B315" s="42" t="s">
        <v>117</v>
      </c>
      <c r="C315" s="43">
        <v>0.25</v>
      </c>
      <c r="D315" s="21">
        <f>C315*1.08*27.3</f>
        <v>7.371</v>
      </c>
      <c r="E315" s="21">
        <f t="shared" si="25"/>
        <v>8.1081</v>
      </c>
      <c r="F315" s="6" t="s">
        <v>9</v>
      </c>
    </row>
    <row r="316" spans="1:6" ht="15" customHeight="1">
      <c r="A316" s="27" t="s">
        <v>676</v>
      </c>
      <c r="B316" s="42" t="s">
        <v>762</v>
      </c>
      <c r="C316" s="43"/>
      <c r="D316" s="21">
        <v>16.34</v>
      </c>
      <c r="E316" s="21">
        <f t="shared" si="25"/>
        <v>17.974</v>
      </c>
      <c r="F316" s="6" t="s">
        <v>9</v>
      </c>
    </row>
    <row r="317" spans="1:6" ht="15" customHeight="1">
      <c r="A317" s="27" t="s">
        <v>677</v>
      </c>
      <c r="B317" s="42" t="s">
        <v>791</v>
      </c>
      <c r="C317" s="43"/>
      <c r="D317" s="21">
        <v>16.34</v>
      </c>
      <c r="E317" s="21">
        <f t="shared" si="25"/>
        <v>17.974</v>
      </c>
      <c r="F317" s="6" t="s">
        <v>9</v>
      </c>
    </row>
    <row r="318" spans="1:6" ht="15" customHeight="1">
      <c r="A318" s="27" t="s">
        <v>121</v>
      </c>
      <c r="B318" s="42" t="s">
        <v>118</v>
      </c>
      <c r="C318" s="43">
        <v>0.4</v>
      </c>
      <c r="D318" s="21">
        <f>C318*1.08*27.3</f>
        <v>11.793600000000001</v>
      </c>
      <c r="E318" s="21">
        <f t="shared" si="25"/>
        <v>12.972960000000002</v>
      </c>
      <c r="F318" s="6" t="s">
        <v>9</v>
      </c>
    </row>
    <row r="319" spans="1:6" ht="15" customHeight="1">
      <c r="A319" s="27" t="s">
        <v>122</v>
      </c>
      <c r="B319" s="42" t="s">
        <v>243</v>
      </c>
      <c r="C319" s="43">
        <v>0.38</v>
      </c>
      <c r="D319" s="21">
        <f>C319*1.08*27.3</f>
        <v>11.203920000000002</v>
      </c>
      <c r="E319" s="21">
        <f t="shared" si="25"/>
        <v>12.324312000000003</v>
      </c>
      <c r="F319" s="6" t="s">
        <v>9</v>
      </c>
    </row>
    <row r="320" spans="1:6" ht="15" customHeight="1">
      <c r="A320" s="27" t="s">
        <v>123</v>
      </c>
      <c r="B320" s="42" t="s">
        <v>119</v>
      </c>
      <c r="C320" s="43">
        <v>0.38</v>
      </c>
      <c r="D320" s="21">
        <f>C320*1.08*27.3</f>
        <v>11.203920000000002</v>
      </c>
      <c r="E320" s="21">
        <f t="shared" si="25"/>
        <v>12.324312000000003</v>
      </c>
      <c r="F320" s="6" t="s">
        <v>9</v>
      </c>
    </row>
    <row r="321" spans="1:6" ht="15" customHeight="1">
      <c r="A321" s="27" t="s">
        <v>124</v>
      </c>
      <c r="B321" s="42" t="s">
        <v>120</v>
      </c>
      <c r="C321" s="43">
        <v>0.48</v>
      </c>
      <c r="D321" s="21">
        <f>C321*1.08*27.3</f>
        <v>14.15232</v>
      </c>
      <c r="E321" s="21">
        <f t="shared" si="25"/>
        <v>15.567552000000001</v>
      </c>
      <c r="F321" s="6" t="s">
        <v>9</v>
      </c>
    </row>
    <row r="322" spans="1:6" ht="15" customHeight="1">
      <c r="A322" s="101" t="s">
        <v>17</v>
      </c>
      <c r="B322" s="101"/>
      <c r="C322" s="101"/>
      <c r="D322" s="101"/>
      <c r="E322" s="101"/>
      <c r="F322" s="101"/>
    </row>
    <row r="323" spans="1:6" ht="15" customHeight="1">
      <c r="A323" s="27" t="s">
        <v>18</v>
      </c>
      <c r="B323" s="42" t="s">
        <v>19</v>
      </c>
      <c r="C323" s="43">
        <v>0.45</v>
      </c>
      <c r="D323" s="21">
        <f>C323*1.08*27.3</f>
        <v>13.267800000000001</v>
      </c>
      <c r="E323" s="21">
        <f>D323*1.1</f>
        <v>14.594580000000002</v>
      </c>
      <c r="F323" s="6" t="s">
        <v>20</v>
      </c>
    </row>
    <row r="324" spans="1:6" ht="15" customHeight="1">
      <c r="A324" s="27" t="s">
        <v>21</v>
      </c>
      <c r="B324" s="42" t="s">
        <v>22</v>
      </c>
      <c r="C324" s="43">
        <v>0.45</v>
      </c>
      <c r="D324" s="21">
        <f>C324*1.08*27.3</f>
        <v>13.267800000000001</v>
      </c>
      <c r="E324" s="21">
        <f>D324*1.1</f>
        <v>14.594580000000002</v>
      </c>
      <c r="F324" s="6" t="s">
        <v>20</v>
      </c>
    </row>
    <row r="325" spans="1:6" ht="15" customHeight="1">
      <c r="A325" s="27" t="s">
        <v>111</v>
      </c>
      <c r="B325" s="42" t="s">
        <v>112</v>
      </c>
      <c r="C325" s="43">
        <v>0.45</v>
      </c>
      <c r="D325" s="21">
        <f>C325*1.08*27.3</f>
        <v>13.267800000000001</v>
      </c>
      <c r="E325" s="21">
        <f>D325*1.1</f>
        <v>14.594580000000002</v>
      </c>
      <c r="F325" s="6" t="s">
        <v>20</v>
      </c>
    </row>
    <row r="326" spans="1:6" ht="15" customHeight="1">
      <c r="A326" s="100" t="s">
        <v>23</v>
      </c>
      <c r="B326" s="100"/>
      <c r="C326" s="100"/>
      <c r="D326" s="100"/>
      <c r="E326" s="100"/>
      <c r="F326" s="100"/>
    </row>
    <row r="327" spans="1:6" ht="15" customHeight="1">
      <c r="A327" s="27" t="s">
        <v>24</v>
      </c>
      <c r="B327" s="42" t="s">
        <v>25</v>
      </c>
      <c r="C327" s="43">
        <v>0.35</v>
      </c>
      <c r="D327" s="21">
        <f aca="true" t="shared" si="26" ref="D327:D336">C327*1.08*27.3</f>
        <v>10.3194</v>
      </c>
      <c r="E327" s="21">
        <f aca="true" t="shared" si="27" ref="E327:E336">D327*1.1</f>
        <v>11.35134</v>
      </c>
      <c r="F327" s="6" t="s">
        <v>20</v>
      </c>
    </row>
    <row r="328" spans="1:6" ht="15" customHeight="1">
      <c r="A328" s="27" t="s">
        <v>26</v>
      </c>
      <c r="B328" s="42" t="s">
        <v>27</v>
      </c>
      <c r="C328" s="43">
        <v>0.35</v>
      </c>
      <c r="D328" s="21">
        <f t="shared" si="26"/>
        <v>10.3194</v>
      </c>
      <c r="E328" s="21">
        <f t="shared" si="27"/>
        <v>11.35134</v>
      </c>
      <c r="F328" s="6" t="s">
        <v>20</v>
      </c>
    </row>
    <row r="329" spans="1:6" ht="15" customHeight="1">
      <c r="A329" s="27" t="s">
        <v>28</v>
      </c>
      <c r="B329" s="42" t="s">
        <v>29</v>
      </c>
      <c r="C329" s="43">
        <v>0.34</v>
      </c>
      <c r="D329" s="21">
        <f t="shared" si="26"/>
        <v>10.024560000000001</v>
      </c>
      <c r="E329" s="21">
        <f t="shared" si="27"/>
        <v>11.027016000000001</v>
      </c>
      <c r="F329" s="6" t="s">
        <v>20</v>
      </c>
    </row>
    <row r="330" spans="1:6" ht="15" customHeight="1">
      <c r="A330" s="27" t="s">
        <v>30</v>
      </c>
      <c r="B330" s="42" t="s">
        <v>31</v>
      </c>
      <c r="C330" s="43">
        <v>0.34</v>
      </c>
      <c r="D330" s="21">
        <f t="shared" si="26"/>
        <v>10.024560000000001</v>
      </c>
      <c r="E330" s="21">
        <f t="shared" si="27"/>
        <v>11.027016000000001</v>
      </c>
      <c r="F330" s="6" t="s">
        <v>20</v>
      </c>
    </row>
    <row r="331" spans="1:6" ht="15" customHeight="1">
      <c r="A331" s="27" t="s">
        <v>32</v>
      </c>
      <c r="B331" s="42" t="s">
        <v>33</v>
      </c>
      <c r="C331" s="43">
        <v>0.35</v>
      </c>
      <c r="D331" s="21">
        <f t="shared" si="26"/>
        <v>10.3194</v>
      </c>
      <c r="E331" s="21">
        <f t="shared" si="27"/>
        <v>11.35134</v>
      </c>
      <c r="F331" s="6" t="s">
        <v>20</v>
      </c>
    </row>
    <row r="332" spans="1:6" ht="15" customHeight="1">
      <c r="A332" s="27" t="s">
        <v>34</v>
      </c>
      <c r="B332" s="42" t="s">
        <v>35</v>
      </c>
      <c r="C332" s="43">
        <v>0.35</v>
      </c>
      <c r="D332" s="21">
        <f t="shared" si="26"/>
        <v>10.3194</v>
      </c>
      <c r="E332" s="21">
        <f t="shared" si="27"/>
        <v>11.35134</v>
      </c>
      <c r="F332" s="6" t="s">
        <v>20</v>
      </c>
    </row>
    <row r="333" spans="1:6" ht="15" customHeight="1">
      <c r="A333" s="27" t="s">
        <v>36</v>
      </c>
      <c r="B333" s="42" t="s">
        <v>37</v>
      </c>
      <c r="C333" s="43">
        <v>0.35</v>
      </c>
      <c r="D333" s="21">
        <f t="shared" si="26"/>
        <v>10.3194</v>
      </c>
      <c r="E333" s="21">
        <f t="shared" si="27"/>
        <v>11.35134</v>
      </c>
      <c r="F333" s="6" t="s">
        <v>20</v>
      </c>
    </row>
    <row r="334" spans="1:6" ht="15" customHeight="1">
      <c r="A334" s="27" t="s">
        <v>38</v>
      </c>
      <c r="B334" s="42" t="s">
        <v>39</v>
      </c>
      <c r="C334" s="43">
        <v>0.25</v>
      </c>
      <c r="D334" s="21">
        <f t="shared" si="26"/>
        <v>7.371</v>
      </c>
      <c r="E334" s="21">
        <f t="shared" si="27"/>
        <v>8.1081</v>
      </c>
      <c r="F334" s="6" t="s">
        <v>20</v>
      </c>
    </row>
    <row r="335" spans="1:6" ht="15" customHeight="1">
      <c r="A335" s="27" t="s">
        <v>40</v>
      </c>
      <c r="B335" s="42" t="s">
        <v>41</v>
      </c>
      <c r="C335" s="43">
        <v>0.25</v>
      </c>
      <c r="D335" s="21">
        <f t="shared" si="26"/>
        <v>7.371</v>
      </c>
      <c r="E335" s="21">
        <f t="shared" si="27"/>
        <v>8.1081</v>
      </c>
      <c r="F335" s="6" t="s">
        <v>20</v>
      </c>
    </row>
    <row r="336" spans="1:6" ht="15" customHeight="1">
      <c r="A336" s="27" t="s">
        <v>42</v>
      </c>
      <c r="B336" s="42" t="s">
        <v>43</v>
      </c>
      <c r="C336" s="43">
        <v>0.25</v>
      </c>
      <c r="D336" s="21">
        <f t="shared" si="26"/>
        <v>7.371</v>
      </c>
      <c r="E336" s="21">
        <f t="shared" si="27"/>
        <v>8.1081</v>
      </c>
      <c r="F336" s="6" t="s">
        <v>20</v>
      </c>
    </row>
    <row r="337" spans="1:6" ht="15" customHeight="1" hidden="1">
      <c r="A337" s="27" t="s">
        <v>577</v>
      </c>
      <c r="B337" s="42"/>
      <c r="C337" s="43"/>
      <c r="D337" s="21"/>
      <c r="E337" s="21"/>
      <c r="F337" s="6"/>
    </row>
    <row r="338" spans="1:6" ht="15" customHeight="1">
      <c r="A338" s="100" t="s">
        <v>44</v>
      </c>
      <c r="B338" s="100"/>
      <c r="C338" s="100"/>
      <c r="D338" s="100"/>
      <c r="E338" s="100"/>
      <c r="F338" s="100"/>
    </row>
    <row r="339" spans="1:6" ht="15" customHeight="1">
      <c r="A339" s="27" t="s">
        <v>45</v>
      </c>
      <c r="B339" s="42" t="s">
        <v>46</v>
      </c>
      <c r="C339" s="43">
        <v>0.28</v>
      </c>
      <c r="D339" s="21">
        <f aca="true" t="shared" si="28" ref="D339:D351">C339*1.08*27.3</f>
        <v>8.255520000000002</v>
      </c>
      <c r="E339" s="21">
        <f aca="true" t="shared" si="29" ref="E339:E351">D339*1.1</f>
        <v>9.081072000000004</v>
      </c>
      <c r="F339" s="6" t="s">
        <v>47</v>
      </c>
    </row>
    <row r="340" spans="1:6" ht="15" customHeight="1">
      <c r="A340" s="27" t="s">
        <v>48</v>
      </c>
      <c r="B340" s="42" t="s">
        <v>49</v>
      </c>
      <c r="C340" s="43">
        <v>0.28</v>
      </c>
      <c r="D340" s="21">
        <f t="shared" si="28"/>
        <v>8.255520000000002</v>
      </c>
      <c r="E340" s="21">
        <f t="shared" si="29"/>
        <v>9.081072000000004</v>
      </c>
      <c r="F340" s="6" t="s">
        <v>47</v>
      </c>
    </row>
    <row r="341" spans="1:6" ht="15" customHeight="1">
      <c r="A341" s="27" t="s">
        <v>50</v>
      </c>
      <c r="B341" s="42" t="s">
        <v>51</v>
      </c>
      <c r="C341" s="43">
        <v>0.28</v>
      </c>
      <c r="D341" s="21">
        <f t="shared" si="28"/>
        <v>8.255520000000002</v>
      </c>
      <c r="E341" s="21">
        <f t="shared" si="29"/>
        <v>9.081072000000004</v>
      </c>
      <c r="F341" s="6" t="s">
        <v>47</v>
      </c>
    </row>
    <row r="342" spans="1:6" ht="15" customHeight="1">
      <c r="A342" s="27" t="s">
        <v>52</v>
      </c>
      <c r="B342" s="42" t="s">
        <v>53</v>
      </c>
      <c r="C342" s="43">
        <v>0.28</v>
      </c>
      <c r="D342" s="21">
        <f t="shared" si="28"/>
        <v>8.255520000000002</v>
      </c>
      <c r="E342" s="21">
        <f t="shared" si="29"/>
        <v>9.081072000000004</v>
      </c>
      <c r="F342" s="6" t="s">
        <v>47</v>
      </c>
    </row>
    <row r="343" spans="1:6" ht="15" customHeight="1">
      <c r="A343" s="27" t="s">
        <v>54</v>
      </c>
      <c r="B343" s="42" t="s">
        <v>55</v>
      </c>
      <c r="C343" s="43">
        <v>0.28</v>
      </c>
      <c r="D343" s="21">
        <f t="shared" si="28"/>
        <v>8.255520000000002</v>
      </c>
      <c r="E343" s="21">
        <f t="shared" si="29"/>
        <v>9.081072000000004</v>
      </c>
      <c r="F343" s="6" t="s">
        <v>47</v>
      </c>
    </row>
    <row r="344" spans="1:6" ht="15" customHeight="1">
      <c r="A344" s="27" t="s">
        <v>56</v>
      </c>
      <c r="B344" s="42" t="s">
        <v>57</v>
      </c>
      <c r="C344" s="43">
        <v>0.28</v>
      </c>
      <c r="D344" s="21">
        <f t="shared" si="28"/>
        <v>8.255520000000002</v>
      </c>
      <c r="E344" s="21">
        <f t="shared" si="29"/>
        <v>9.081072000000004</v>
      </c>
      <c r="F344" s="6" t="s">
        <v>47</v>
      </c>
    </row>
    <row r="345" spans="1:6" ht="15" customHeight="1">
      <c r="A345" s="27" t="s">
        <v>58</v>
      </c>
      <c r="B345" s="42" t="s">
        <v>59</v>
      </c>
      <c r="C345" s="43">
        <v>0.28</v>
      </c>
      <c r="D345" s="21">
        <f t="shared" si="28"/>
        <v>8.255520000000002</v>
      </c>
      <c r="E345" s="21">
        <f t="shared" si="29"/>
        <v>9.081072000000004</v>
      </c>
      <c r="F345" s="6" t="s">
        <v>47</v>
      </c>
    </row>
    <row r="346" spans="1:6" ht="15" customHeight="1">
      <c r="A346" s="27" t="s">
        <v>60</v>
      </c>
      <c r="B346" s="42" t="s">
        <v>61</v>
      </c>
      <c r="C346" s="43">
        <v>0.28</v>
      </c>
      <c r="D346" s="21">
        <f t="shared" si="28"/>
        <v>8.255520000000002</v>
      </c>
      <c r="E346" s="21">
        <f t="shared" si="29"/>
        <v>9.081072000000004</v>
      </c>
      <c r="F346" s="6" t="s">
        <v>47</v>
      </c>
    </row>
    <row r="347" spans="1:6" ht="14.25" customHeight="1">
      <c r="A347" s="27" t="s">
        <v>62</v>
      </c>
      <c r="B347" s="42" t="s">
        <v>63</v>
      </c>
      <c r="C347" s="43">
        <v>0.28</v>
      </c>
      <c r="D347" s="21">
        <f t="shared" si="28"/>
        <v>8.255520000000002</v>
      </c>
      <c r="E347" s="21">
        <f t="shared" si="29"/>
        <v>9.081072000000004</v>
      </c>
      <c r="F347" s="6" t="s">
        <v>47</v>
      </c>
    </row>
    <row r="348" spans="1:6" ht="15" customHeight="1" hidden="1">
      <c r="A348" s="54" t="s">
        <v>0</v>
      </c>
      <c r="B348" s="54" t="s">
        <v>1</v>
      </c>
      <c r="C348" s="43" t="s">
        <v>2</v>
      </c>
      <c r="D348" s="21" t="e">
        <f t="shared" si="28"/>
        <v>#VALUE!</v>
      </c>
      <c r="E348" s="21" t="s">
        <v>4</v>
      </c>
      <c r="F348" s="6"/>
    </row>
    <row r="349" spans="1:6" ht="15" customHeight="1">
      <c r="A349" s="27" t="s">
        <v>64</v>
      </c>
      <c r="B349" s="42" t="s">
        <v>65</v>
      </c>
      <c r="C349" s="43">
        <v>0.28</v>
      </c>
      <c r="D349" s="21">
        <f t="shared" si="28"/>
        <v>8.255520000000002</v>
      </c>
      <c r="E349" s="21">
        <f t="shared" si="29"/>
        <v>9.081072000000004</v>
      </c>
      <c r="F349" s="6" t="s">
        <v>47</v>
      </c>
    </row>
    <row r="350" spans="1:6" ht="15" customHeight="1">
      <c r="A350" s="27" t="s">
        <v>66</v>
      </c>
      <c r="B350" s="26" t="s">
        <v>67</v>
      </c>
      <c r="C350" s="43">
        <v>0.43</v>
      </c>
      <c r="D350" s="21">
        <f t="shared" si="28"/>
        <v>12.678120000000002</v>
      </c>
      <c r="E350" s="21">
        <f t="shared" si="29"/>
        <v>13.945932000000003</v>
      </c>
      <c r="F350" s="6" t="s">
        <v>102</v>
      </c>
    </row>
    <row r="351" spans="1:6" ht="14.25" customHeight="1">
      <c r="A351" s="27" t="s">
        <v>68</v>
      </c>
      <c r="B351" s="26" t="s">
        <v>69</v>
      </c>
      <c r="C351" s="43">
        <v>0.68</v>
      </c>
      <c r="D351" s="21">
        <f t="shared" si="28"/>
        <v>20.049120000000002</v>
      </c>
      <c r="E351" s="21">
        <f t="shared" si="29"/>
        <v>22.054032000000003</v>
      </c>
      <c r="F351" s="6" t="s">
        <v>102</v>
      </c>
    </row>
    <row r="352" spans="1:6" ht="15" customHeight="1" hidden="1">
      <c r="A352" s="27"/>
      <c r="B352" s="26"/>
      <c r="C352" s="43"/>
      <c r="D352" s="21"/>
      <c r="E352" s="21"/>
      <c r="F352" s="6"/>
    </row>
    <row r="353" spans="1:6" ht="15" customHeight="1">
      <c r="A353" s="100" t="s">
        <v>235</v>
      </c>
      <c r="B353" s="100"/>
      <c r="C353" s="100"/>
      <c r="D353" s="100"/>
      <c r="E353" s="100"/>
      <c r="F353" s="100"/>
    </row>
    <row r="354" spans="1:6" ht="15" customHeight="1">
      <c r="A354" s="8" t="s">
        <v>167</v>
      </c>
      <c r="B354" s="8"/>
      <c r="C354" s="55"/>
      <c r="D354" s="56"/>
      <c r="E354" s="56"/>
      <c r="F354" s="8"/>
    </row>
    <row r="355" spans="1:6" ht="15" customHeight="1">
      <c r="A355" s="27" t="s">
        <v>138</v>
      </c>
      <c r="B355" s="53"/>
      <c r="C355" s="43">
        <v>0.71</v>
      </c>
      <c r="D355" s="21">
        <f aca="true" t="shared" si="30" ref="D355:D365">C355*1.08*27.3</f>
        <v>20.93364</v>
      </c>
      <c r="E355" s="21">
        <f aca="true" t="shared" si="31" ref="E355:E396">D355*1.1</f>
        <v>23.027004</v>
      </c>
      <c r="F355" s="6" t="s">
        <v>96</v>
      </c>
    </row>
    <row r="356" spans="1:6" ht="15" customHeight="1">
      <c r="A356" s="27" t="s">
        <v>159</v>
      </c>
      <c r="B356" s="53"/>
      <c r="C356" s="43">
        <v>0.71</v>
      </c>
      <c r="D356" s="21">
        <f t="shared" si="30"/>
        <v>20.93364</v>
      </c>
      <c r="E356" s="21">
        <f t="shared" si="31"/>
        <v>23.027004</v>
      </c>
      <c r="F356" s="6" t="s">
        <v>96</v>
      </c>
    </row>
    <row r="357" spans="1:6" ht="15" customHeight="1">
      <c r="A357" s="27" t="s">
        <v>660</v>
      </c>
      <c r="B357" s="53" t="s">
        <v>189</v>
      </c>
      <c r="C357" s="39">
        <v>0.8</v>
      </c>
      <c r="D357" s="21">
        <f t="shared" si="30"/>
        <v>23.587200000000003</v>
      </c>
      <c r="E357" s="21">
        <f t="shared" si="31"/>
        <v>25.945920000000005</v>
      </c>
      <c r="F357" s="6" t="s">
        <v>96</v>
      </c>
    </row>
    <row r="358" spans="1:6" ht="15" customHeight="1">
      <c r="A358" s="27" t="s">
        <v>160</v>
      </c>
      <c r="B358" s="53"/>
      <c r="C358" s="39">
        <v>0.77</v>
      </c>
      <c r="D358" s="21">
        <f t="shared" si="30"/>
        <v>22.702680000000004</v>
      </c>
      <c r="E358" s="21">
        <f t="shared" si="31"/>
        <v>24.972948000000006</v>
      </c>
      <c r="F358" s="6" t="s">
        <v>96</v>
      </c>
    </row>
    <row r="359" spans="1:6" ht="15" customHeight="1">
      <c r="A359" s="27" t="s">
        <v>661</v>
      </c>
      <c r="B359" s="53" t="s">
        <v>189</v>
      </c>
      <c r="C359" s="39">
        <v>0.95</v>
      </c>
      <c r="D359" s="21">
        <f t="shared" si="30"/>
        <v>28.009800000000002</v>
      </c>
      <c r="E359" s="21">
        <f t="shared" si="31"/>
        <v>30.810780000000005</v>
      </c>
      <c r="F359" s="6" t="s">
        <v>96</v>
      </c>
    </row>
    <row r="360" spans="1:6" ht="15" customHeight="1">
      <c r="A360" s="27" t="s">
        <v>161</v>
      </c>
      <c r="B360" s="53"/>
      <c r="C360" s="39">
        <v>0.87</v>
      </c>
      <c r="D360" s="21">
        <f t="shared" si="30"/>
        <v>25.651080000000004</v>
      </c>
      <c r="E360" s="21">
        <f t="shared" si="31"/>
        <v>28.216188000000006</v>
      </c>
      <c r="F360" s="6" t="s">
        <v>96</v>
      </c>
    </row>
    <row r="361" spans="1:6" ht="15" customHeight="1">
      <c r="A361" s="27" t="s">
        <v>662</v>
      </c>
      <c r="B361" s="53" t="s">
        <v>189</v>
      </c>
      <c r="C361" s="39">
        <v>1</v>
      </c>
      <c r="D361" s="21">
        <f t="shared" si="30"/>
        <v>29.484</v>
      </c>
      <c r="E361" s="21">
        <f t="shared" si="31"/>
        <v>32.4324</v>
      </c>
      <c r="F361" s="6" t="s">
        <v>96</v>
      </c>
    </row>
    <row r="362" spans="1:6" ht="15" customHeight="1">
      <c r="A362" s="27" t="s">
        <v>139</v>
      </c>
      <c r="B362" s="53"/>
      <c r="C362" s="39">
        <v>0.95</v>
      </c>
      <c r="D362" s="21">
        <f t="shared" si="30"/>
        <v>28.009800000000002</v>
      </c>
      <c r="E362" s="21">
        <f t="shared" si="31"/>
        <v>30.810780000000005</v>
      </c>
      <c r="F362" s="6" t="s">
        <v>96</v>
      </c>
    </row>
    <row r="363" spans="1:6" ht="15" customHeight="1">
      <c r="A363" s="27" t="s">
        <v>669</v>
      </c>
      <c r="B363" s="53" t="s">
        <v>189</v>
      </c>
      <c r="C363" s="39">
        <v>1.05</v>
      </c>
      <c r="D363" s="21">
        <f t="shared" si="30"/>
        <v>30.958200000000005</v>
      </c>
      <c r="E363" s="21">
        <f t="shared" si="31"/>
        <v>34.05402000000001</v>
      </c>
      <c r="F363" s="6" t="s">
        <v>96</v>
      </c>
    </row>
    <row r="364" spans="1:6" ht="15" customHeight="1">
      <c r="A364" s="27" t="s">
        <v>162</v>
      </c>
      <c r="B364" s="53"/>
      <c r="C364" s="39">
        <v>0.99</v>
      </c>
      <c r="D364" s="21">
        <f t="shared" si="30"/>
        <v>29.189160000000005</v>
      </c>
      <c r="E364" s="21">
        <f t="shared" si="31"/>
        <v>32.10807600000001</v>
      </c>
      <c r="F364" s="6" t="s">
        <v>96</v>
      </c>
    </row>
    <row r="365" spans="1:6" ht="15" customHeight="1">
      <c r="A365" s="27" t="s">
        <v>663</v>
      </c>
      <c r="B365" s="53" t="s">
        <v>189</v>
      </c>
      <c r="C365" s="39">
        <v>1.15</v>
      </c>
      <c r="D365" s="21">
        <f t="shared" si="30"/>
        <v>33.9066</v>
      </c>
      <c r="E365" s="21">
        <f t="shared" si="31"/>
        <v>37.29726</v>
      </c>
      <c r="F365" s="6" t="s">
        <v>96</v>
      </c>
    </row>
    <row r="366" spans="1:6" ht="15" customHeight="1">
      <c r="A366" s="8" t="s">
        <v>168</v>
      </c>
      <c r="B366" s="8"/>
      <c r="C366" s="55"/>
      <c r="D366" s="21"/>
      <c r="E366" s="21">
        <f t="shared" si="31"/>
        <v>0</v>
      </c>
      <c r="F366" s="6"/>
    </row>
    <row r="367" spans="1:6" ht="15" customHeight="1">
      <c r="A367" s="27" t="s">
        <v>136</v>
      </c>
      <c r="B367" s="53"/>
      <c r="C367" s="39">
        <v>0.48</v>
      </c>
      <c r="D367" s="21">
        <f aca="true" t="shared" si="32" ref="D367:D378">C367*1.08*27.3</f>
        <v>14.15232</v>
      </c>
      <c r="E367" s="21">
        <f t="shared" si="31"/>
        <v>15.567552000000001</v>
      </c>
      <c r="F367" s="6" t="s">
        <v>96</v>
      </c>
    </row>
    <row r="368" spans="1:6" ht="15" customHeight="1">
      <c r="A368" s="27" t="s">
        <v>163</v>
      </c>
      <c r="B368" s="53"/>
      <c r="C368" s="39">
        <v>0.48</v>
      </c>
      <c r="D368" s="21">
        <f t="shared" si="32"/>
        <v>14.15232</v>
      </c>
      <c r="E368" s="21">
        <f t="shared" si="31"/>
        <v>15.567552000000001</v>
      </c>
      <c r="F368" s="6" t="s">
        <v>96</v>
      </c>
    </row>
    <row r="369" spans="1:6" ht="15" customHeight="1">
      <c r="A369" s="27" t="s">
        <v>664</v>
      </c>
      <c r="B369" s="53" t="s">
        <v>189</v>
      </c>
      <c r="C369" s="39">
        <v>0.7</v>
      </c>
      <c r="D369" s="21">
        <f t="shared" si="32"/>
        <v>20.6388</v>
      </c>
      <c r="E369" s="21">
        <f t="shared" si="31"/>
        <v>22.70268</v>
      </c>
      <c r="F369" s="6" t="s">
        <v>96</v>
      </c>
    </row>
    <row r="370" spans="1:6" ht="15" customHeight="1">
      <c r="A370" s="27" t="s">
        <v>135</v>
      </c>
      <c r="B370" s="53"/>
      <c r="C370" s="39">
        <v>0.56</v>
      </c>
      <c r="D370" s="21">
        <f t="shared" si="32"/>
        <v>16.511040000000005</v>
      </c>
      <c r="E370" s="21">
        <f t="shared" si="31"/>
        <v>18.16214400000001</v>
      </c>
      <c r="F370" s="6" t="s">
        <v>96</v>
      </c>
    </row>
    <row r="371" spans="1:6" ht="15" customHeight="1">
      <c r="A371" s="27" t="s">
        <v>164</v>
      </c>
      <c r="B371" s="53"/>
      <c r="C371" s="39">
        <v>0.56</v>
      </c>
      <c r="D371" s="21">
        <f t="shared" si="32"/>
        <v>16.511040000000005</v>
      </c>
      <c r="E371" s="21">
        <f t="shared" si="31"/>
        <v>18.16214400000001</v>
      </c>
      <c r="F371" s="6" t="s">
        <v>96</v>
      </c>
    </row>
    <row r="372" spans="1:6" ht="15" customHeight="1">
      <c r="A372" s="27" t="s">
        <v>665</v>
      </c>
      <c r="B372" s="53" t="s">
        <v>189</v>
      </c>
      <c r="C372" s="39">
        <v>1</v>
      </c>
      <c r="D372" s="21">
        <f t="shared" si="32"/>
        <v>29.484</v>
      </c>
      <c r="E372" s="21">
        <f t="shared" si="31"/>
        <v>32.4324</v>
      </c>
      <c r="F372" s="6" t="s">
        <v>96</v>
      </c>
    </row>
    <row r="373" spans="1:6" ht="15" customHeight="1">
      <c r="A373" s="27" t="s">
        <v>187</v>
      </c>
      <c r="B373" s="53"/>
      <c r="C373" s="39">
        <v>1.37</v>
      </c>
      <c r="D373" s="21">
        <f t="shared" si="32"/>
        <v>40.393080000000005</v>
      </c>
      <c r="E373" s="21">
        <f t="shared" si="31"/>
        <v>44.43238800000001</v>
      </c>
      <c r="F373" s="6" t="s">
        <v>96</v>
      </c>
    </row>
    <row r="374" spans="1:6" ht="15" customHeight="1">
      <c r="A374" s="27" t="s">
        <v>666</v>
      </c>
      <c r="B374" s="53" t="s">
        <v>189</v>
      </c>
      <c r="C374" s="39">
        <v>1.5</v>
      </c>
      <c r="D374" s="21">
        <f t="shared" si="32"/>
        <v>44.226000000000006</v>
      </c>
      <c r="E374" s="21">
        <f t="shared" si="31"/>
        <v>48.64860000000001</v>
      </c>
      <c r="F374" s="6" t="s">
        <v>96</v>
      </c>
    </row>
    <row r="375" spans="1:6" ht="15" customHeight="1">
      <c r="A375" s="27" t="s">
        <v>188</v>
      </c>
      <c r="B375" s="53"/>
      <c r="C375" s="39">
        <v>1.37</v>
      </c>
      <c r="D375" s="21">
        <f t="shared" si="32"/>
        <v>40.393080000000005</v>
      </c>
      <c r="E375" s="21">
        <f t="shared" si="31"/>
        <v>44.43238800000001</v>
      </c>
      <c r="F375" s="6" t="s">
        <v>96</v>
      </c>
    </row>
    <row r="376" spans="1:6" ht="15" customHeight="1">
      <c r="A376" s="27" t="s">
        <v>137</v>
      </c>
      <c r="B376" s="53"/>
      <c r="C376" s="39">
        <v>1.69</v>
      </c>
      <c r="D376" s="21">
        <f t="shared" si="32"/>
        <v>49.827960000000004</v>
      </c>
      <c r="E376" s="21">
        <f t="shared" si="31"/>
        <v>54.81075600000001</v>
      </c>
      <c r="F376" s="6" t="s">
        <v>96</v>
      </c>
    </row>
    <row r="377" spans="1:6" ht="15" customHeight="1">
      <c r="A377" s="27" t="s">
        <v>165</v>
      </c>
      <c r="B377" s="53"/>
      <c r="C377" s="39">
        <v>1.69</v>
      </c>
      <c r="D377" s="21">
        <f t="shared" si="32"/>
        <v>49.827960000000004</v>
      </c>
      <c r="E377" s="21">
        <f t="shared" si="31"/>
        <v>54.81075600000001</v>
      </c>
      <c r="F377" s="6" t="s">
        <v>96</v>
      </c>
    </row>
    <row r="378" spans="1:6" ht="15" customHeight="1">
      <c r="A378" s="27" t="s">
        <v>667</v>
      </c>
      <c r="B378" s="53" t="s">
        <v>189</v>
      </c>
      <c r="C378" s="39">
        <v>1.75</v>
      </c>
      <c r="D378" s="21">
        <f t="shared" si="32"/>
        <v>51.597</v>
      </c>
      <c r="E378" s="21">
        <f t="shared" si="31"/>
        <v>56.75670000000001</v>
      </c>
      <c r="F378" s="6" t="s">
        <v>96</v>
      </c>
    </row>
    <row r="379" spans="1:6" ht="15" customHeight="1">
      <c r="A379" s="27" t="s">
        <v>595</v>
      </c>
      <c r="B379" s="53"/>
      <c r="C379" s="39"/>
      <c r="D379" s="21">
        <v>49.83</v>
      </c>
      <c r="E379" s="21">
        <v>54.81</v>
      </c>
      <c r="F379" s="6" t="s">
        <v>96</v>
      </c>
    </row>
    <row r="380" spans="1:6" ht="15" customHeight="1">
      <c r="A380" s="27" t="s">
        <v>668</v>
      </c>
      <c r="B380" s="53"/>
      <c r="C380" s="39"/>
      <c r="D380" s="21">
        <v>51.62</v>
      </c>
      <c r="E380" s="21">
        <v>56.76</v>
      </c>
      <c r="F380" s="6" t="s">
        <v>96</v>
      </c>
    </row>
    <row r="381" spans="1:6" ht="15" customHeight="1">
      <c r="A381" s="8" t="s">
        <v>169</v>
      </c>
      <c r="B381" s="8"/>
      <c r="C381" s="55"/>
      <c r="D381" s="21"/>
      <c r="E381" s="21">
        <f t="shared" si="31"/>
        <v>0</v>
      </c>
      <c r="F381" s="6"/>
    </row>
    <row r="382" spans="1:6" ht="15" customHeight="1">
      <c r="A382" s="27" t="s">
        <v>71</v>
      </c>
      <c r="B382" s="42"/>
      <c r="C382" s="43">
        <v>0.52</v>
      </c>
      <c r="D382" s="21">
        <f aca="true" t="shared" si="33" ref="D382:D396">C382*1.08*27.3</f>
        <v>15.331680000000004</v>
      </c>
      <c r="E382" s="21">
        <f t="shared" si="31"/>
        <v>16.864848000000006</v>
      </c>
      <c r="F382" s="6" t="s">
        <v>96</v>
      </c>
    </row>
    <row r="383" spans="1:6" ht="15" customHeight="1">
      <c r="A383" s="27" t="s">
        <v>166</v>
      </c>
      <c r="B383" s="42"/>
      <c r="C383" s="43">
        <v>0.52</v>
      </c>
      <c r="D383" s="21">
        <f t="shared" si="33"/>
        <v>15.331680000000004</v>
      </c>
      <c r="E383" s="21">
        <f t="shared" si="31"/>
        <v>16.864848000000006</v>
      </c>
      <c r="F383" s="6" t="s">
        <v>96</v>
      </c>
    </row>
    <row r="384" spans="1:6" ht="15" customHeight="1">
      <c r="A384" s="27" t="s">
        <v>72</v>
      </c>
      <c r="B384" s="42"/>
      <c r="C384" s="43">
        <v>0.59</v>
      </c>
      <c r="D384" s="21">
        <f t="shared" si="33"/>
        <v>17.39556</v>
      </c>
      <c r="E384" s="21">
        <f t="shared" si="31"/>
        <v>19.135116</v>
      </c>
      <c r="F384" s="6" t="s">
        <v>96</v>
      </c>
    </row>
    <row r="385" spans="1:6" ht="15" customHeight="1">
      <c r="A385" s="27" t="s">
        <v>493</v>
      </c>
      <c r="B385" s="42"/>
      <c r="C385" s="43">
        <v>0.59</v>
      </c>
      <c r="D385" s="21">
        <f t="shared" si="33"/>
        <v>17.39556</v>
      </c>
      <c r="E385" s="21">
        <f t="shared" si="31"/>
        <v>19.135116</v>
      </c>
      <c r="F385" s="6" t="s">
        <v>96</v>
      </c>
    </row>
    <row r="386" spans="1:6" ht="15" customHeight="1">
      <c r="A386" s="27" t="s">
        <v>670</v>
      </c>
      <c r="B386" s="53" t="s">
        <v>189</v>
      </c>
      <c r="C386" s="43">
        <v>0.9</v>
      </c>
      <c r="D386" s="21">
        <f t="shared" si="33"/>
        <v>26.535600000000002</v>
      </c>
      <c r="E386" s="21">
        <f t="shared" si="31"/>
        <v>29.189160000000005</v>
      </c>
      <c r="F386" s="6" t="s">
        <v>96</v>
      </c>
    </row>
    <row r="387" spans="1:6" ht="15" customHeight="1">
      <c r="A387" s="27" t="s">
        <v>494</v>
      </c>
      <c r="B387" s="53"/>
      <c r="C387" s="43">
        <v>0.6</v>
      </c>
      <c r="D387" s="21">
        <f t="shared" si="33"/>
        <v>17.6904</v>
      </c>
      <c r="E387" s="21">
        <f t="shared" si="31"/>
        <v>19.45944</v>
      </c>
      <c r="F387" s="6" t="s">
        <v>96</v>
      </c>
    </row>
    <row r="388" spans="1:6" ht="15" customHeight="1">
      <c r="A388" s="27" t="s">
        <v>495</v>
      </c>
      <c r="B388" s="53"/>
      <c r="C388" s="43">
        <v>0.6</v>
      </c>
      <c r="D388" s="21">
        <f t="shared" si="33"/>
        <v>17.6904</v>
      </c>
      <c r="E388" s="21">
        <f t="shared" si="31"/>
        <v>19.45944</v>
      </c>
      <c r="F388" s="6" t="s">
        <v>96</v>
      </c>
    </row>
    <row r="389" spans="1:6" ht="15" customHeight="1">
      <c r="A389" s="27" t="s">
        <v>634</v>
      </c>
      <c r="B389" s="53" t="s">
        <v>636</v>
      </c>
      <c r="C389" s="43"/>
      <c r="D389" s="21">
        <v>71.75</v>
      </c>
      <c r="E389" s="21">
        <v>78.925</v>
      </c>
      <c r="F389" s="6" t="s">
        <v>96</v>
      </c>
    </row>
    <row r="390" spans="1:6" ht="15" customHeight="1">
      <c r="A390" s="27" t="s">
        <v>671</v>
      </c>
      <c r="B390" s="53" t="s">
        <v>189</v>
      </c>
      <c r="C390" s="43">
        <v>1.1</v>
      </c>
      <c r="D390" s="21">
        <f t="shared" si="33"/>
        <v>32.43240000000001</v>
      </c>
      <c r="E390" s="21">
        <f t="shared" si="31"/>
        <v>35.675640000000016</v>
      </c>
      <c r="F390" s="6" t="s">
        <v>96</v>
      </c>
    </row>
    <row r="391" spans="1:6" ht="14.25" customHeight="1">
      <c r="A391" s="27" t="s">
        <v>496</v>
      </c>
      <c r="B391" s="53"/>
      <c r="C391" s="43">
        <v>0.7</v>
      </c>
      <c r="D391" s="21">
        <f t="shared" si="33"/>
        <v>20.6388</v>
      </c>
      <c r="E391" s="21">
        <f t="shared" si="31"/>
        <v>22.70268</v>
      </c>
      <c r="F391" s="6" t="s">
        <v>96</v>
      </c>
    </row>
    <row r="392" spans="1:6" ht="15" customHeight="1" hidden="1">
      <c r="A392" s="54" t="s">
        <v>0</v>
      </c>
      <c r="B392" s="54" t="s">
        <v>1</v>
      </c>
      <c r="C392" s="43" t="s">
        <v>526</v>
      </c>
      <c r="D392" s="21" t="e">
        <f t="shared" si="33"/>
        <v>#VALUE!</v>
      </c>
      <c r="E392" s="21" t="e">
        <f t="shared" si="31"/>
        <v>#VALUE!</v>
      </c>
      <c r="F392" s="6"/>
    </row>
    <row r="393" spans="1:6" ht="15" customHeight="1">
      <c r="A393" s="27" t="s">
        <v>497</v>
      </c>
      <c r="B393" s="53"/>
      <c r="C393" s="43">
        <v>0.7</v>
      </c>
      <c r="D393" s="21">
        <f t="shared" si="33"/>
        <v>20.6388</v>
      </c>
      <c r="E393" s="21">
        <f t="shared" si="31"/>
        <v>22.70268</v>
      </c>
      <c r="F393" s="6" t="s">
        <v>96</v>
      </c>
    </row>
    <row r="394" spans="1:6" ht="15" customHeight="1">
      <c r="A394" s="27" t="s">
        <v>672</v>
      </c>
      <c r="B394" s="53" t="s">
        <v>189</v>
      </c>
      <c r="C394" s="43">
        <v>1.2</v>
      </c>
      <c r="D394" s="21">
        <f t="shared" si="33"/>
        <v>35.3808</v>
      </c>
      <c r="E394" s="21">
        <f t="shared" si="31"/>
        <v>38.91888</v>
      </c>
      <c r="F394" s="6" t="s">
        <v>96</v>
      </c>
    </row>
    <row r="395" spans="1:6" ht="15" customHeight="1">
      <c r="A395" s="27" t="s">
        <v>498</v>
      </c>
      <c r="B395" s="53"/>
      <c r="C395" s="43">
        <v>0.75</v>
      </c>
      <c r="D395" s="21">
        <f t="shared" si="33"/>
        <v>22.113000000000003</v>
      </c>
      <c r="E395" s="21">
        <f t="shared" si="31"/>
        <v>24.324300000000004</v>
      </c>
      <c r="F395" s="6" t="s">
        <v>96</v>
      </c>
    </row>
    <row r="396" spans="1:6" ht="14.25" customHeight="1">
      <c r="A396" s="27" t="s">
        <v>499</v>
      </c>
      <c r="B396" s="53"/>
      <c r="C396" s="43">
        <v>0.75</v>
      </c>
      <c r="D396" s="21">
        <f t="shared" si="33"/>
        <v>22.113000000000003</v>
      </c>
      <c r="E396" s="21">
        <f t="shared" si="31"/>
        <v>24.324300000000004</v>
      </c>
      <c r="F396" s="6" t="s">
        <v>96</v>
      </c>
    </row>
    <row r="397" spans="1:6" ht="18" customHeight="1" hidden="1">
      <c r="A397" s="54" t="s">
        <v>0</v>
      </c>
      <c r="B397" s="54" t="s">
        <v>1</v>
      </c>
      <c r="C397" s="43" t="s">
        <v>2</v>
      </c>
      <c r="D397" s="21" t="s">
        <v>3</v>
      </c>
      <c r="E397" s="21" t="s">
        <v>4</v>
      </c>
      <c r="F397" s="7" t="s">
        <v>5</v>
      </c>
    </row>
    <row r="398" spans="1:6" ht="15" customHeight="1">
      <c r="A398" s="27" t="s">
        <v>635</v>
      </c>
      <c r="B398" s="53" t="s">
        <v>636</v>
      </c>
      <c r="C398" s="43"/>
      <c r="D398" s="21">
        <v>119.59</v>
      </c>
      <c r="E398" s="21">
        <v>131.549</v>
      </c>
      <c r="F398" s="7" t="s">
        <v>96</v>
      </c>
    </row>
    <row r="399" spans="1:6" ht="16.5" customHeight="1">
      <c r="A399" s="100" t="s">
        <v>125</v>
      </c>
      <c r="B399" s="100"/>
      <c r="C399" s="100"/>
      <c r="D399" s="100"/>
      <c r="E399" s="100"/>
      <c r="F399" s="100"/>
    </row>
    <row r="400" spans="1:6" ht="16.5" customHeight="1">
      <c r="A400" s="54" t="s">
        <v>0</v>
      </c>
      <c r="B400" s="54" t="s">
        <v>1</v>
      </c>
      <c r="C400" s="43" t="s">
        <v>526</v>
      </c>
      <c r="D400" s="21"/>
      <c r="E400" s="21"/>
      <c r="F400" s="60"/>
    </row>
    <row r="401" spans="1:6" ht="16.5" customHeight="1">
      <c r="A401" s="19" t="s">
        <v>795</v>
      </c>
      <c r="B401" s="42" t="s">
        <v>678</v>
      </c>
      <c r="C401" s="16">
        <v>1.58</v>
      </c>
      <c r="D401" s="21">
        <v>35</v>
      </c>
      <c r="E401" s="21">
        <f aca="true" t="shared" si="34" ref="E401:E440">D401*1.1</f>
        <v>38.5</v>
      </c>
      <c r="F401" s="6" t="s">
        <v>96</v>
      </c>
    </row>
    <row r="402" spans="1:6" ht="16.5" customHeight="1">
      <c r="A402" s="19" t="s">
        <v>796</v>
      </c>
      <c r="B402" s="42" t="s">
        <v>678</v>
      </c>
      <c r="C402" s="16">
        <v>1.65</v>
      </c>
      <c r="D402" s="21">
        <v>35</v>
      </c>
      <c r="E402" s="21">
        <f t="shared" si="34"/>
        <v>38.5</v>
      </c>
      <c r="F402" s="6" t="s">
        <v>96</v>
      </c>
    </row>
    <row r="403" spans="1:6" ht="16.5" customHeight="1">
      <c r="A403" s="19" t="s">
        <v>797</v>
      </c>
      <c r="B403" s="42" t="s">
        <v>678</v>
      </c>
      <c r="C403" s="16">
        <v>2.04</v>
      </c>
      <c r="D403" s="21">
        <v>35</v>
      </c>
      <c r="E403" s="21">
        <f t="shared" si="34"/>
        <v>38.5</v>
      </c>
      <c r="F403" s="6" t="s">
        <v>96</v>
      </c>
    </row>
    <row r="404" spans="1:6" ht="16.5" customHeight="1">
      <c r="A404" s="19" t="s">
        <v>798</v>
      </c>
      <c r="B404" s="42" t="s">
        <v>678</v>
      </c>
      <c r="C404" s="16">
        <v>2.04</v>
      </c>
      <c r="D404" s="21">
        <v>40</v>
      </c>
      <c r="E404" s="21">
        <f t="shared" si="34"/>
        <v>44</v>
      </c>
      <c r="F404" s="6" t="s">
        <v>96</v>
      </c>
    </row>
    <row r="405" spans="1:6" ht="16.5" customHeight="1">
      <c r="A405" s="19" t="s">
        <v>799</v>
      </c>
      <c r="B405" s="42" t="s">
        <v>678</v>
      </c>
      <c r="C405" s="16">
        <v>2.04</v>
      </c>
      <c r="D405" s="21">
        <v>40</v>
      </c>
      <c r="E405" s="21">
        <f t="shared" si="34"/>
        <v>44</v>
      </c>
      <c r="F405" s="6" t="s">
        <v>96</v>
      </c>
    </row>
    <row r="406" spans="1:6" ht="16.5" customHeight="1">
      <c r="A406" s="19" t="s">
        <v>800</v>
      </c>
      <c r="B406" s="42" t="s">
        <v>678</v>
      </c>
      <c r="C406" s="16">
        <v>2.04</v>
      </c>
      <c r="D406" s="21">
        <v>45</v>
      </c>
      <c r="E406" s="21">
        <f t="shared" si="34"/>
        <v>49.50000000000001</v>
      </c>
      <c r="F406" s="6" t="s">
        <v>96</v>
      </c>
    </row>
    <row r="407" spans="1:6" ht="16.5" customHeight="1">
      <c r="A407" s="19" t="s">
        <v>801</v>
      </c>
      <c r="B407" s="42" t="s">
        <v>678</v>
      </c>
      <c r="C407" s="16">
        <v>2.04</v>
      </c>
      <c r="D407" s="21">
        <v>45</v>
      </c>
      <c r="E407" s="21">
        <f t="shared" si="34"/>
        <v>49.50000000000001</v>
      </c>
      <c r="F407" s="6" t="s">
        <v>96</v>
      </c>
    </row>
    <row r="408" spans="1:6" ht="15" customHeight="1">
      <c r="A408" s="19" t="s">
        <v>802</v>
      </c>
      <c r="B408" s="42" t="s">
        <v>678</v>
      </c>
      <c r="C408" s="16">
        <v>2.31</v>
      </c>
      <c r="D408" s="21">
        <v>50</v>
      </c>
      <c r="E408" s="21">
        <f t="shared" si="34"/>
        <v>55.00000000000001</v>
      </c>
      <c r="F408" s="6" t="s">
        <v>96</v>
      </c>
    </row>
    <row r="409" spans="1:6" ht="16.5" customHeight="1" hidden="1">
      <c r="A409" s="54" t="s">
        <v>0</v>
      </c>
      <c r="B409" s="54" t="s">
        <v>1</v>
      </c>
      <c r="C409" s="43" t="s">
        <v>526</v>
      </c>
      <c r="D409" s="21"/>
      <c r="E409" s="21">
        <f t="shared" si="34"/>
        <v>0</v>
      </c>
      <c r="F409" s="6"/>
    </row>
    <row r="410" spans="1:6" ht="16.5" customHeight="1">
      <c r="A410" s="19" t="s">
        <v>803</v>
      </c>
      <c r="B410" s="42" t="s">
        <v>678</v>
      </c>
      <c r="C410" s="16">
        <v>2.31</v>
      </c>
      <c r="D410" s="21">
        <v>60</v>
      </c>
      <c r="E410" s="21">
        <f t="shared" si="34"/>
        <v>66</v>
      </c>
      <c r="F410" s="6" t="s">
        <v>96</v>
      </c>
    </row>
    <row r="411" spans="1:6" ht="16.5" customHeight="1">
      <c r="A411" s="19" t="s">
        <v>804</v>
      </c>
      <c r="B411" s="42" t="s">
        <v>678</v>
      </c>
      <c r="C411" s="16"/>
      <c r="D411" s="21">
        <v>60</v>
      </c>
      <c r="E411" s="21">
        <f t="shared" si="34"/>
        <v>66</v>
      </c>
      <c r="F411" s="6" t="s">
        <v>96</v>
      </c>
    </row>
    <row r="412" spans="1:6" ht="16.5" customHeight="1">
      <c r="A412" s="19" t="s">
        <v>805</v>
      </c>
      <c r="B412" s="42" t="s">
        <v>678</v>
      </c>
      <c r="C412" s="16"/>
      <c r="D412" s="21">
        <v>75</v>
      </c>
      <c r="E412" s="21">
        <f t="shared" si="34"/>
        <v>82.5</v>
      </c>
      <c r="F412" s="6" t="s">
        <v>96</v>
      </c>
    </row>
    <row r="413" spans="1:6" ht="16.5" customHeight="1">
      <c r="A413" s="19" t="s">
        <v>807</v>
      </c>
      <c r="B413" s="42" t="s">
        <v>678</v>
      </c>
      <c r="C413" s="16"/>
      <c r="D413" s="21">
        <v>75</v>
      </c>
      <c r="E413" s="21">
        <f t="shared" si="34"/>
        <v>82.5</v>
      </c>
      <c r="F413" s="6" t="s">
        <v>96</v>
      </c>
    </row>
    <row r="414" spans="1:6" ht="16.5" customHeight="1">
      <c r="A414" s="19" t="s">
        <v>806</v>
      </c>
      <c r="B414" s="42" t="s">
        <v>678</v>
      </c>
      <c r="C414" s="16">
        <v>5.26</v>
      </c>
      <c r="D414" s="21">
        <v>120</v>
      </c>
      <c r="E414" s="21">
        <f t="shared" si="34"/>
        <v>132</v>
      </c>
      <c r="F414" s="6" t="s">
        <v>96</v>
      </c>
    </row>
    <row r="415" spans="1:6" ht="16.5" customHeight="1">
      <c r="A415" s="19" t="s">
        <v>808</v>
      </c>
      <c r="B415" s="42" t="s">
        <v>678</v>
      </c>
      <c r="C415" s="16"/>
      <c r="D415" s="21">
        <v>180</v>
      </c>
      <c r="E415" s="21">
        <f t="shared" si="34"/>
        <v>198.00000000000003</v>
      </c>
      <c r="F415" s="6" t="s">
        <v>96</v>
      </c>
    </row>
    <row r="416" spans="1:6" ht="16.5" customHeight="1">
      <c r="A416" s="19" t="s">
        <v>815</v>
      </c>
      <c r="B416" s="42" t="s">
        <v>814</v>
      </c>
      <c r="C416" s="16"/>
      <c r="D416" s="21">
        <v>15</v>
      </c>
      <c r="E416" s="21">
        <f t="shared" si="34"/>
        <v>16.5</v>
      </c>
      <c r="F416" s="6" t="s">
        <v>767</v>
      </c>
    </row>
    <row r="417" spans="1:6" ht="16.5" customHeight="1">
      <c r="A417" s="19" t="s">
        <v>816</v>
      </c>
      <c r="B417" s="42" t="s">
        <v>814</v>
      </c>
      <c r="C417" s="16"/>
      <c r="D417" s="21">
        <v>15</v>
      </c>
      <c r="E417" s="21">
        <f t="shared" si="34"/>
        <v>16.5</v>
      </c>
      <c r="F417" s="6" t="s">
        <v>767</v>
      </c>
    </row>
    <row r="418" spans="1:6" ht="16.5" customHeight="1">
      <c r="A418" s="19" t="s">
        <v>817</v>
      </c>
      <c r="B418" s="42" t="s">
        <v>814</v>
      </c>
      <c r="C418" s="16"/>
      <c r="D418" s="21">
        <v>15</v>
      </c>
      <c r="E418" s="21">
        <f t="shared" si="34"/>
        <v>16.5</v>
      </c>
      <c r="F418" s="6" t="s">
        <v>767</v>
      </c>
    </row>
    <row r="419" spans="1:6" ht="16.5" customHeight="1">
      <c r="A419" s="19" t="s">
        <v>818</v>
      </c>
      <c r="B419" s="42" t="s">
        <v>814</v>
      </c>
      <c r="C419" s="16"/>
      <c r="D419" s="21">
        <v>35</v>
      </c>
      <c r="E419" s="21">
        <f t="shared" si="34"/>
        <v>38.5</v>
      </c>
      <c r="F419" s="6" t="s">
        <v>767</v>
      </c>
    </row>
    <row r="420" spans="1:6" ht="16.5" customHeight="1">
      <c r="A420" s="19" t="s">
        <v>819</v>
      </c>
      <c r="B420" s="42" t="s">
        <v>814</v>
      </c>
      <c r="C420" s="16"/>
      <c r="D420" s="21">
        <v>35</v>
      </c>
      <c r="E420" s="21">
        <f t="shared" si="34"/>
        <v>38.5</v>
      </c>
      <c r="F420" s="6" t="s">
        <v>767</v>
      </c>
    </row>
    <row r="421" spans="1:6" ht="16.5" customHeight="1">
      <c r="A421" s="19" t="s">
        <v>820</v>
      </c>
      <c r="B421" s="42" t="s">
        <v>814</v>
      </c>
      <c r="C421" s="16"/>
      <c r="D421" s="21">
        <v>35</v>
      </c>
      <c r="E421" s="21">
        <f t="shared" si="34"/>
        <v>38.5</v>
      </c>
      <c r="F421" s="6" t="s">
        <v>767</v>
      </c>
    </row>
    <row r="422" spans="1:6" ht="16.5" customHeight="1">
      <c r="A422" s="19" t="s">
        <v>813</v>
      </c>
      <c r="B422" s="42" t="s">
        <v>814</v>
      </c>
      <c r="C422" s="16"/>
      <c r="D422" s="21">
        <v>42</v>
      </c>
      <c r="E422" s="21">
        <f t="shared" si="34"/>
        <v>46.2</v>
      </c>
      <c r="F422" s="6" t="s">
        <v>767</v>
      </c>
    </row>
    <row r="423" spans="1:6" ht="16.5" customHeight="1">
      <c r="A423" s="19" t="s">
        <v>809</v>
      </c>
      <c r="B423" s="42" t="s">
        <v>814</v>
      </c>
      <c r="C423" s="16"/>
      <c r="D423" s="21">
        <v>42</v>
      </c>
      <c r="E423" s="21">
        <f t="shared" si="34"/>
        <v>46.2</v>
      </c>
      <c r="F423" s="6" t="s">
        <v>767</v>
      </c>
    </row>
    <row r="424" spans="1:6" ht="16.5" customHeight="1">
      <c r="A424" s="19" t="s">
        <v>810</v>
      </c>
      <c r="B424" s="42" t="s">
        <v>814</v>
      </c>
      <c r="C424" s="16"/>
      <c r="D424" s="21">
        <v>42</v>
      </c>
      <c r="E424" s="21">
        <f t="shared" si="34"/>
        <v>46.2</v>
      </c>
      <c r="F424" s="6" t="s">
        <v>767</v>
      </c>
    </row>
    <row r="425" spans="1:6" ht="16.5" customHeight="1">
      <c r="A425" s="19" t="s">
        <v>811</v>
      </c>
      <c r="B425" s="42" t="s">
        <v>814</v>
      </c>
      <c r="C425" s="16"/>
      <c r="D425" s="21">
        <v>42</v>
      </c>
      <c r="E425" s="21">
        <f t="shared" si="34"/>
        <v>46.2</v>
      </c>
      <c r="F425" s="6" t="s">
        <v>767</v>
      </c>
    </row>
    <row r="426" spans="1:6" ht="16.5" customHeight="1">
      <c r="A426" s="19" t="s">
        <v>812</v>
      </c>
      <c r="B426" s="42" t="s">
        <v>814</v>
      </c>
      <c r="C426" s="16"/>
      <c r="D426" s="21">
        <v>42</v>
      </c>
      <c r="E426" s="21">
        <f t="shared" si="34"/>
        <v>46.2</v>
      </c>
      <c r="F426" s="6" t="s">
        <v>767</v>
      </c>
    </row>
    <row r="427" spans="1:6" s="63" customFormat="1" ht="16.5" customHeight="1" hidden="1">
      <c r="A427" s="61" t="s">
        <v>520</v>
      </c>
      <c r="B427" s="62" t="s">
        <v>678</v>
      </c>
      <c r="C427" s="16">
        <v>2.65</v>
      </c>
      <c r="D427" s="21">
        <f aca="true" t="shared" si="35" ref="D427:D432">C427*1.08*27.3</f>
        <v>78.13260000000001</v>
      </c>
      <c r="E427" s="21">
        <f t="shared" si="34"/>
        <v>85.94586000000002</v>
      </c>
      <c r="F427" s="50">
        <v>50</v>
      </c>
    </row>
    <row r="428" spans="1:6" s="63" customFormat="1" ht="17.25" customHeight="1" hidden="1">
      <c r="A428" s="61" t="s">
        <v>521</v>
      </c>
      <c r="B428" s="62" t="s">
        <v>678</v>
      </c>
      <c r="C428" s="16">
        <v>2.79</v>
      </c>
      <c r="D428" s="21">
        <f t="shared" si="35"/>
        <v>82.26036</v>
      </c>
      <c r="E428" s="21">
        <f t="shared" si="34"/>
        <v>90.48639600000001</v>
      </c>
      <c r="F428" s="50">
        <v>50</v>
      </c>
    </row>
    <row r="429" spans="1:6" s="63" customFormat="1" ht="15" customHeight="1" hidden="1">
      <c r="A429" s="61" t="s">
        <v>522</v>
      </c>
      <c r="B429" s="62" t="s">
        <v>678</v>
      </c>
      <c r="C429" s="16">
        <v>2.95</v>
      </c>
      <c r="D429" s="21">
        <f t="shared" si="35"/>
        <v>86.97780000000002</v>
      </c>
      <c r="E429" s="21">
        <f t="shared" si="34"/>
        <v>95.67558000000002</v>
      </c>
      <c r="F429" s="50">
        <v>50</v>
      </c>
    </row>
    <row r="430" spans="1:6" s="63" customFormat="1" ht="17.25" customHeight="1" hidden="1">
      <c r="A430" s="61" t="s">
        <v>523</v>
      </c>
      <c r="B430" s="62" t="s">
        <v>678</v>
      </c>
      <c r="C430" s="16">
        <v>2.95</v>
      </c>
      <c r="D430" s="21">
        <f t="shared" si="35"/>
        <v>86.97780000000002</v>
      </c>
      <c r="E430" s="21">
        <f t="shared" si="34"/>
        <v>95.67558000000002</v>
      </c>
      <c r="F430" s="50">
        <v>50</v>
      </c>
    </row>
    <row r="431" spans="1:6" s="63" customFormat="1" ht="16.5" customHeight="1">
      <c r="A431" s="61" t="s">
        <v>524</v>
      </c>
      <c r="B431" s="62" t="s">
        <v>678</v>
      </c>
      <c r="C431" s="16">
        <v>4.12</v>
      </c>
      <c r="D431" s="21">
        <f t="shared" si="35"/>
        <v>121.47408000000001</v>
      </c>
      <c r="E431" s="21">
        <f t="shared" si="34"/>
        <v>133.62148800000003</v>
      </c>
      <c r="F431" s="50">
        <v>40</v>
      </c>
    </row>
    <row r="432" spans="1:6" s="63" customFormat="1" ht="16.5" customHeight="1">
      <c r="A432" s="61" t="s">
        <v>525</v>
      </c>
      <c r="B432" s="62" t="s">
        <v>678</v>
      </c>
      <c r="C432" s="16">
        <v>4.3</v>
      </c>
      <c r="D432" s="21">
        <f t="shared" si="35"/>
        <v>126.78120000000001</v>
      </c>
      <c r="E432" s="21">
        <f t="shared" si="34"/>
        <v>139.45932000000002</v>
      </c>
      <c r="F432" s="50">
        <v>40</v>
      </c>
    </row>
    <row r="433" spans="1:6" ht="16.5" customHeight="1">
      <c r="A433" s="19" t="s">
        <v>486</v>
      </c>
      <c r="B433" s="42" t="s">
        <v>490</v>
      </c>
      <c r="C433" s="16">
        <v>0.45</v>
      </c>
      <c r="D433" s="21">
        <v>9</v>
      </c>
      <c r="E433" s="21">
        <f t="shared" si="34"/>
        <v>9.9</v>
      </c>
      <c r="F433" s="6" t="s">
        <v>96</v>
      </c>
    </row>
    <row r="434" spans="1:6" ht="16.5" customHeight="1">
      <c r="A434" s="19" t="s">
        <v>487</v>
      </c>
      <c r="B434" s="42" t="s">
        <v>490</v>
      </c>
      <c r="C434" s="16">
        <v>0.45</v>
      </c>
      <c r="D434" s="21">
        <v>9</v>
      </c>
      <c r="E434" s="21">
        <f t="shared" si="34"/>
        <v>9.9</v>
      </c>
      <c r="F434" s="6" t="s">
        <v>96</v>
      </c>
    </row>
    <row r="435" spans="1:6" ht="16.5" customHeight="1">
      <c r="A435" s="19" t="s">
        <v>488</v>
      </c>
      <c r="B435" s="42" t="s">
        <v>490</v>
      </c>
      <c r="C435" s="16">
        <v>0.45</v>
      </c>
      <c r="D435" s="21">
        <v>18.83</v>
      </c>
      <c r="E435" s="21">
        <f t="shared" si="34"/>
        <v>20.713</v>
      </c>
      <c r="F435" s="6" t="s">
        <v>96</v>
      </c>
    </row>
    <row r="436" spans="1:6" ht="16.5" customHeight="1">
      <c r="A436" s="19" t="s">
        <v>643</v>
      </c>
      <c r="B436" s="42" t="s">
        <v>490</v>
      </c>
      <c r="C436" s="16">
        <v>0.45</v>
      </c>
      <c r="D436" s="21">
        <v>18.83</v>
      </c>
      <c r="E436" s="21">
        <f t="shared" si="34"/>
        <v>20.713</v>
      </c>
      <c r="F436" s="6" t="s">
        <v>96</v>
      </c>
    </row>
    <row r="437" spans="1:6" ht="16.5" customHeight="1">
      <c r="A437" s="19" t="s">
        <v>644</v>
      </c>
      <c r="B437" s="42" t="s">
        <v>490</v>
      </c>
      <c r="C437" s="16">
        <v>0.45</v>
      </c>
      <c r="D437" s="21">
        <v>18.83</v>
      </c>
      <c r="E437" s="21">
        <f t="shared" si="34"/>
        <v>20.713</v>
      </c>
      <c r="F437" s="6" t="s">
        <v>96</v>
      </c>
    </row>
    <row r="438" spans="1:6" ht="16.5" customHeight="1">
      <c r="A438" s="19" t="s">
        <v>489</v>
      </c>
      <c r="B438" s="42" t="s">
        <v>490</v>
      </c>
      <c r="C438" s="16">
        <v>0.45</v>
      </c>
      <c r="D438" s="21">
        <v>18.83</v>
      </c>
      <c r="E438" s="21">
        <f t="shared" si="34"/>
        <v>20.713</v>
      </c>
      <c r="F438" s="6" t="s">
        <v>96</v>
      </c>
    </row>
    <row r="439" spans="1:6" ht="16.5" customHeight="1">
      <c r="A439" s="19" t="s">
        <v>637</v>
      </c>
      <c r="B439" s="42" t="s">
        <v>490</v>
      </c>
      <c r="C439" s="16">
        <v>1.07</v>
      </c>
      <c r="D439" s="21">
        <v>25</v>
      </c>
      <c r="E439" s="21">
        <f t="shared" si="34"/>
        <v>27.500000000000004</v>
      </c>
      <c r="F439" s="6" t="s">
        <v>96</v>
      </c>
    </row>
    <row r="440" spans="1:6" ht="16.5" customHeight="1">
      <c r="A440" s="19" t="s">
        <v>638</v>
      </c>
      <c r="B440" s="42" t="s">
        <v>490</v>
      </c>
      <c r="C440" s="16">
        <v>1.24</v>
      </c>
      <c r="D440" s="21">
        <v>36</v>
      </c>
      <c r="E440" s="21">
        <f t="shared" si="34"/>
        <v>39.6</v>
      </c>
      <c r="F440" s="6" t="s">
        <v>96</v>
      </c>
    </row>
    <row r="441" spans="1:6" ht="15" customHeight="1">
      <c r="A441" s="89" t="s">
        <v>747</v>
      </c>
      <c r="B441" s="90"/>
      <c r="C441" s="90"/>
      <c r="D441" s="90"/>
      <c r="E441" s="90"/>
      <c r="F441" s="91"/>
    </row>
    <row r="442" spans="1:6" ht="21.75" customHeight="1">
      <c r="A442" s="27" t="s">
        <v>789</v>
      </c>
      <c r="B442" s="42" t="s">
        <v>753</v>
      </c>
      <c r="C442" s="43"/>
      <c r="D442" s="21">
        <v>5.2</v>
      </c>
      <c r="E442" s="21">
        <v>5.72</v>
      </c>
      <c r="F442" s="6" t="s">
        <v>582</v>
      </c>
    </row>
    <row r="443" spans="1:6" ht="18.75" customHeight="1">
      <c r="A443" s="27" t="s">
        <v>790</v>
      </c>
      <c r="B443" s="42" t="s">
        <v>754</v>
      </c>
      <c r="C443" s="43"/>
      <c r="D443" s="21">
        <v>4.09</v>
      </c>
      <c r="E443" s="21">
        <v>5</v>
      </c>
      <c r="F443" s="6" t="s">
        <v>582</v>
      </c>
    </row>
    <row r="444" spans="1:6" ht="18.75" customHeight="1">
      <c r="A444" s="27" t="s">
        <v>748</v>
      </c>
      <c r="B444" s="42" t="s">
        <v>755</v>
      </c>
      <c r="C444" s="43"/>
      <c r="D444" s="21">
        <v>3.82</v>
      </c>
      <c r="E444" s="21">
        <v>4.09</v>
      </c>
      <c r="F444" s="6" t="s">
        <v>583</v>
      </c>
    </row>
    <row r="445" spans="1:6" ht="20.25" customHeight="1">
      <c r="A445" s="27" t="s">
        <v>749</v>
      </c>
      <c r="B445" s="42" t="s">
        <v>756</v>
      </c>
      <c r="C445" s="43"/>
      <c r="D445" s="21">
        <v>9.55</v>
      </c>
      <c r="E445" s="21">
        <v>10.37</v>
      </c>
      <c r="F445" s="6" t="s">
        <v>583</v>
      </c>
    </row>
    <row r="446" spans="1:6" ht="21" customHeight="1">
      <c r="A446" s="27" t="s">
        <v>750</v>
      </c>
      <c r="B446" s="42" t="s">
        <v>757</v>
      </c>
      <c r="C446" s="43"/>
      <c r="D446" s="21">
        <v>10.92</v>
      </c>
      <c r="E446" s="21">
        <v>12.01</v>
      </c>
      <c r="F446" s="6" t="s">
        <v>583</v>
      </c>
    </row>
    <row r="447" spans="1:6" ht="20.25" customHeight="1">
      <c r="A447" s="27" t="s">
        <v>751</v>
      </c>
      <c r="B447" s="42" t="s">
        <v>758</v>
      </c>
      <c r="C447" s="43"/>
      <c r="D447" s="21">
        <v>12.28</v>
      </c>
      <c r="E447" s="21">
        <v>13.1</v>
      </c>
      <c r="F447" s="6" t="s">
        <v>583</v>
      </c>
    </row>
    <row r="448" spans="1:6" ht="21.75" customHeight="1">
      <c r="A448" s="27" t="s">
        <v>752</v>
      </c>
      <c r="B448" s="42" t="s">
        <v>759</v>
      </c>
      <c r="C448" s="43"/>
      <c r="D448" s="21">
        <v>13.37</v>
      </c>
      <c r="E448" s="21">
        <v>14.46</v>
      </c>
      <c r="F448" s="6" t="s">
        <v>583</v>
      </c>
    </row>
    <row r="449" spans="1:6" ht="16.5" customHeight="1">
      <c r="A449" s="98" t="s">
        <v>260</v>
      </c>
      <c r="B449" s="109"/>
      <c r="C449" s="109"/>
      <c r="D449" s="109"/>
      <c r="E449" s="109"/>
      <c r="F449" s="109"/>
    </row>
    <row r="450" spans="1:6" ht="15" customHeight="1">
      <c r="A450" s="97" t="s">
        <v>745</v>
      </c>
      <c r="B450" s="97"/>
      <c r="C450" s="20"/>
      <c r="D450" s="21"/>
      <c r="E450" s="21"/>
      <c r="F450" s="15"/>
    </row>
    <row r="451" spans="1:6" ht="15" customHeight="1">
      <c r="A451" s="19" t="s">
        <v>261</v>
      </c>
      <c r="B451" s="26" t="s">
        <v>572</v>
      </c>
      <c r="C451" s="16">
        <v>1.32</v>
      </c>
      <c r="D451" s="21">
        <f>C451*1.08*27.3</f>
        <v>38.91888000000001</v>
      </c>
      <c r="E451" s="21">
        <f aca="true" t="shared" si="36" ref="E451:E462">D451*1.1</f>
        <v>42.81076800000001</v>
      </c>
      <c r="F451" s="6" t="s">
        <v>96</v>
      </c>
    </row>
    <row r="452" spans="1:6" ht="15" customHeight="1">
      <c r="A452" s="19" t="s">
        <v>262</v>
      </c>
      <c r="B452" s="26" t="s">
        <v>573</v>
      </c>
      <c r="C452" s="16">
        <v>1.51</v>
      </c>
      <c r="D452" s="21">
        <f>C452*1.08*27.3</f>
        <v>44.52084</v>
      </c>
      <c r="E452" s="21">
        <f t="shared" si="36"/>
        <v>48.972924000000006</v>
      </c>
      <c r="F452" s="6" t="s">
        <v>96</v>
      </c>
    </row>
    <row r="453" spans="1:6" ht="15" customHeight="1">
      <c r="A453" s="19" t="s">
        <v>263</v>
      </c>
      <c r="B453" s="26" t="s">
        <v>574</v>
      </c>
      <c r="C453" s="16">
        <v>1.51</v>
      </c>
      <c r="D453" s="21">
        <f>C453*1.08*27.3</f>
        <v>44.52084</v>
      </c>
      <c r="E453" s="21">
        <f t="shared" si="36"/>
        <v>48.972924000000006</v>
      </c>
      <c r="F453" s="6" t="s">
        <v>96</v>
      </c>
    </row>
    <row r="454" spans="1:6" ht="15" customHeight="1">
      <c r="A454" s="19" t="s">
        <v>264</v>
      </c>
      <c r="B454" s="26" t="s">
        <v>575</v>
      </c>
      <c r="C454" s="16">
        <v>1.7</v>
      </c>
      <c r="D454" s="21">
        <f>C454*1.08*27.3</f>
        <v>50.122800000000005</v>
      </c>
      <c r="E454" s="21">
        <f t="shared" si="36"/>
        <v>55.13508000000001</v>
      </c>
      <c r="F454" s="6" t="s">
        <v>96</v>
      </c>
    </row>
    <row r="455" spans="1:6" ht="15" customHeight="1">
      <c r="A455" s="19" t="s">
        <v>265</v>
      </c>
      <c r="B455" s="26" t="s">
        <v>576</v>
      </c>
      <c r="C455" s="16">
        <v>1.88</v>
      </c>
      <c r="D455" s="21">
        <f>C455*1.08*27.3</f>
        <v>55.42992000000001</v>
      </c>
      <c r="E455" s="21">
        <f t="shared" si="36"/>
        <v>60.972912000000015</v>
      </c>
      <c r="F455" s="6" t="s">
        <v>96</v>
      </c>
    </row>
    <row r="456" spans="1:6" ht="15" customHeight="1">
      <c r="A456" s="97" t="s">
        <v>746</v>
      </c>
      <c r="B456" s="97"/>
      <c r="C456" s="20"/>
      <c r="D456" s="21">
        <f aca="true" t="shared" si="37" ref="D456:D462">C456*1.08*27.3</f>
        <v>0</v>
      </c>
      <c r="E456" s="21">
        <f t="shared" si="36"/>
        <v>0</v>
      </c>
      <c r="F456" s="15"/>
    </row>
    <row r="457" spans="1:6" ht="15" customHeight="1">
      <c r="A457" s="19" t="s">
        <v>261</v>
      </c>
      <c r="B457" s="42" t="s">
        <v>572</v>
      </c>
      <c r="C457" s="16">
        <v>1.32</v>
      </c>
      <c r="D457" s="21">
        <f t="shared" si="37"/>
        <v>38.91888000000001</v>
      </c>
      <c r="E457" s="21">
        <f t="shared" si="36"/>
        <v>42.81076800000001</v>
      </c>
      <c r="F457" s="6" t="s">
        <v>96</v>
      </c>
    </row>
    <row r="458" spans="1:6" ht="15" customHeight="1" hidden="1">
      <c r="A458" s="54" t="s">
        <v>0</v>
      </c>
      <c r="B458" s="54" t="s">
        <v>1</v>
      </c>
      <c r="C458" s="43" t="s">
        <v>2</v>
      </c>
      <c r="D458" s="21" t="e">
        <f t="shared" si="37"/>
        <v>#VALUE!</v>
      </c>
      <c r="E458" s="21" t="e">
        <f t="shared" si="36"/>
        <v>#VALUE!</v>
      </c>
      <c r="F458" s="6"/>
    </row>
    <row r="459" spans="1:6" ht="15" customHeight="1">
      <c r="A459" s="19" t="s">
        <v>262</v>
      </c>
      <c r="B459" s="42" t="s">
        <v>573</v>
      </c>
      <c r="C459" s="16">
        <v>1.51</v>
      </c>
      <c r="D459" s="21">
        <f t="shared" si="37"/>
        <v>44.52084</v>
      </c>
      <c r="E459" s="21">
        <f t="shared" si="36"/>
        <v>48.972924000000006</v>
      </c>
      <c r="F459" s="6" t="s">
        <v>96</v>
      </c>
    </row>
    <row r="460" spans="1:6" ht="15" customHeight="1">
      <c r="A460" s="19" t="s">
        <v>263</v>
      </c>
      <c r="B460" s="42" t="s">
        <v>574</v>
      </c>
      <c r="C460" s="16">
        <v>1.51</v>
      </c>
      <c r="D460" s="21">
        <f t="shared" si="37"/>
        <v>44.52084</v>
      </c>
      <c r="E460" s="21">
        <f t="shared" si="36"/>
        <v>48.972924000000006</v>
      </c>
      <c r="F460" s="6" t="s">
        <v>96</v>
      </c>
    </row>
    <row r="461" spans="1:6" ht="15" customHeight="1">
      <c r="A461" s="19" t="s">
        <v>264</v>
      </c>
      <c r="B461" s="42" t="s">
        <v>575</v>
      </c>
      <c r="C461" s="16">
        <v>1.7</v>
      </c>
      <c r="D461" s="21">
        <f t="shared" si="37"/>
        <v>50.122800000000005</v>
      </c>
      <c r="E461" s="21">
        <f t="shared" si="36"/>
        <v>55.13508000000001</v>
      </c>
      <c r="F461" s="6" t="s">
        <v>96</v>
      </c>
    </row>
    <row r="462" spans="1:6" ht="15" customHeight="1">
      <c r="A462" s="19" t="s">
        <v>265</v>
      </c>
      <c r="B462" s="42" t="s">
        <v>576</v>
      </c>
      <c r="C462" s="16">
        <v>1.88</v>
      </c>
      <c r="D462" s="21">
        <f t="shared" si="37"/>
        <v>55.42992000000001</v>
      </c>
      <c r="E462" s="21">
        <f t="shared" si="36"/>
        <v>60.972912000000015</v>
      </c>
      <c r="F462" s="6" t="s">
        <v>96</v>
      </c>
    </row>
    <row r="463" spans="1:6" ht="16.5" customHeight="1" hidden="1">
      <c r="A463" s="95" t="s">
        <v>555</v>
      </c>
      <c r="B463" s="95"/>
      <c r="C463" s="95"/>
      <c r="D463" s="95"/>
      <c r="E463" s="95"/>
      <c r="F463" s="95"/>
    </row>
    <row r="464" spans="1:6" ht="16.5" customHeight="1" hidden="1">
      <c r="A464" s="18" t="s">
        <v>556</v>
      </c>
      <c r="B464" s="18" t="s">
        <v>559</v>
      </c>
      <c r="C464" s="16">
        <v>2.13</v>
      </c>
      <c r="D464" s="21">
        <v>211.3</v>
      </c>
      <c r="E464" s="13">
        <v>211.95</v>
      </c>
      <c r="F464" s="6" t="s">
        <v>96</v>
      </c>
    </row>
    <row r="465" spans="1:6" ht="16.5" customHeight="1" hidden="1">
      <c r="A465" s="18" t="s">
        <v>557</v>
      </c>
      <c r="B465" s="18" t="s">
        <v>132</v>
      </c>
      <c r="C465" s="16">
        <v>3.74</v>
      </c>
      <c r="D465" s="21">
        <v>277.92</v>
      </c>
      <c r="E465" s="13">
        <v>291.56</v>
      </c>
      <c r="F465" s="6" t="s">
        <v>96</v>
      </c>
    </row>
    <row r="466" spans="1:6" ht="16.5" customHeight="1" hidden="1">
      <c r="A466" s="18" t="s">
        <v>560</v>
      </c>
      <c r="B466" s="18" t="s">
        <v>133</v>
      </c>
      <c r="C466" s="16">
        <v>4.74</v>
      </c>
      <c r="D466" s="21">
        <v>374.83</v>
      </c>
      <c r="E466" s="13">
        <v>393.39</v>
      </c>
      <c r="F466" s="6" t="s">
        <v>96</v>
      </c>
    </row>
    <row r="467" spans="1:6" ht="16.5" customHeight="1" hidden="1">
      <c r="A467" s="18" t="s">
        <v>558</v>
      </c>
      <c r="B467" s="18" t="s">
        <v>561</v>
      </c>
      <c r="C467" s="16">
        <v>7.53</v>
      </c>
      <c r="D467" s="21">
        <v>463.01</v>
      </c>
      <c r="E467" s="13">
        <v>486.21</v>
      </c>
      <c r="F467" s="6" t="s">
        <v>96</v>
      </c>
    </row>
    <row r="468" spans="1:6" ht="16.5" customHeight="1">
      <c r="A468" s="95" t="s">
        <v>562</v>
      </c>
      <c r="B468" s="95"/>
      <c r="C468" s="95"/>
      <c r="D468" s="95"/>
      <c r="E468" s="95"/>
      <c r="F468" s="95"/>
    </row>
    <row r="469" spans="1:6" ht="16.5" customHeight="1">
      <c r="A469" s="18" t="s">
        <v>563</v>
      </c>
      <c r="B469" s="18" t="s">
        <v>565</v>
      </c>
      <c r="C469" s="16"/>
      <c r="D469" s="21">
        <v>69.34</v>
      </c>
      <c r="E469" s="13">
        <v>90.09</v>
      </c>
      <c r="F469" s="6" t="s">
        <v>96</v>
      </c>
    </row>
    <row r="470" spans="1:6" ht="16.5" customHeight="1">
      <c r="A470" s="18" t="s">
        <v>564</v>
      </c>
      <c r="B470" s="18" t="s">
        <v>132</v>
      </c>
      <c r="C470" s="16"/>
      <c r="D470" s="21">
        <v>124.76</v>
      </c>
      <c r="E470" s="13">
        <v>161.07</v>
      </c>
      <c r="F470" s="6" t="s">
        <v>96</v>
      </c>
    </row>
    <row r="471" spans="1:6" ht="16.5" customHeight="1">
      <c r="A471" s="95" t="s">
        <v>776</v>
      </c>
      <c r="B471" s="95"/>
      <c r="C471" s="95"/>
      <c r="D471" s="95"/>
      <c r="E471" s="95"/>
      <c r="F471" s="95"/>
    </row>
    <row r="472" spans="1:6" ht="16.5" customHeight="1">
      <c r="A472" s="18" t="s">
        <v>787</v>
      </c>
      <c r="B472" s="18" t="s">
        <v>786</v>
      </c>
      <c r="C472" s="16"/>
      <c r="D472" s="21">
        <v>100</v>
      </c>
      <c r="E472" s="13">
        <v>120</v>
      </c>
      <c r="F472" s="6" t="s">
        <v>599</v>
      </c>
    </row>
    <row r="473" spans="1:6" ht="16.5" customHeight="1">
      <c r="A473" s="95" t="s">
        <v>126</v>
      </c>
      <c r="B473" s="95"/>
      <c r="C473" s="95"/>
      <c r="D473" s="95"/>
      <c r="E473" s="95"/>
      <c r="F473" s="95"/>
    </row>
    <row r="474" spans="1:6" ht="16.5" customHeight="1">
      <c r="A474" s="18" t="s">
        <v>130</v>
      </c>
      <c r="B474" s="18" t="s">
        <v>127</v>
      </c>
      <c r="C474" s="16">
        <v>2.13</v>
      </c>
      <c r="D474" s="21">
        <f>C474*1.08*27.3</f>
        <v>62.800920000000005</v>
      </c>
      <c r="E474" s="21">
        <f>D474*1.1</f>
        <v>69.08101200000002</v>
      </c>
      <c r="F474" s="11">
        <v>100</v>
      </c>
    </row>
    <row r="475" spans="1:6" ht="16.5" customHeight="1">
      <c r="A475" s="18" t="s">
        <v>128</v>
      </c>
      <c r="B475" s="18" t="s">
        <v>132</v>
      </c>
      <c r="C475" s="16">
        <v>3.74</v>
      </c>
      <c r="D475" s="21">
        <f>C475*1.08*27.3</f>
        <v>110.27016</v>
      </c>
      <c r="E475" s="21">
        <f>D475*1.1</f>
        <v>121.29717600000001</v>
      </c>
      <c r="F475" s="11">
        <v>100</v>
      </c>
    </row>
    <row r="476" spans="1:6" ht="16.5" customHeight="1">
      <c r="A476" s="18" t="s">
        <v>129</v>
      </c>
      <c r="B476" s="18" t="s">
        <v>133</v>
      </c>
      <c r="C476" s="16">
        <v>4.74</v>
      </c>
      <c r="D476" s="21">
        <f>C476*1.08*27.3</f>
        <v>139.75416</v>
      </c>
      <c r="E476" s="21">
        <f>D476*1.1</f>
        <v>153.72957600000004</v>
      </c>
      <c r="F476" s="11">
        <v>100</v>
      </c>
    </row>
    <row r="477" spans="1:6" ht="16.5" customHeight="1">
      <c r="A477" s="18" t="s">
        <v>131</v>
      </c>
      <c r="B477" s="18" t="s">
        <v>134</v>
      </c>
      <c r="C477" s="16">
        <v>7.53</v>
      </c>
      <c r="D477" s="21">
        <f>C477*1.08*27.3</f>
        <v>222.01452000000003</v>
      </c>
      <c r="E477" s="21">
        <f>D477*1.1</f>
        <v>244.21597200000005</v>
      </c>
      <c r="F477" s="11">
        <v>100</v>
      </c>
    </row>
    <row r="478" spans="1:6" ht="16.5" customHeight="1">
      <c r="A478" s="18" t="s">
        <v>792</v>
      </c>
      <c r="B478" s="18" t="s">
        <v>794</v>
      </c>
      <c r="C478" s="16"/>
      <c r="D478" s="21">
        <v>156</v>
      </c>
      <c r="E478" s="21">
        <v>182</v>
      </c>
      <c r="F478" s="11">
        <v>100</v>
      </c>
    </row>
    <row r="479" spans="1:6" ht="16.5" customHeight="1">
      <c r="A479" s="95" t="s">
        <v>788</v>
      </c>
      <c r="B479" s="95"/>
      <c r="C479" s="95"/>
      <c r="D479" s="95"/>
      <c r="E479" s="95"/>
      <c r="F479" s="95"/>
    </row>
    <row r="480" spans="1:6" ht="16.5" customHeight="1">
      <c r="A480" s="18" t="s">
        <v>777</v>
      </c>
      <c r="B480" s="18" t="s">
        <v>779</v>
      </c>
      <c r="C480" s="16"/>
      <c r="D480" s="21">
        <v>208</v>
      </c>
      <c r="E480" s="21">
        <v>228.8</v>
      </c>
      <c r="F480" s="11"/>
    </row>
    <row r="481" spans="1:6" ht="16.5" customHeight="1">
      <c r="A481" s="18" t="s">
        <v>778</v>
      </c>
      <c r="B481" s="18" t="s">
        <v>780</v>
      </c>
      <c r="C481" s="16"/>
      <c r="D481" s="21">
        <v>253.5</v>
      </c>
      <c r="E481" s="21">
        <v>278.85</v>
      </c>
      <c r="F481" s="11"/>
    </row>
    <row r="482" spans="1:6" ht="16.5" customHeight="1">
      <c r="A482" s="18" t="s">
        <v>781</v>
      </c>
      <c r="B482" s="18" t="s">
        <v>783</v>
      </c>
      <c r="C482" s="16"/>
      <c r="D482" s="21">
        <v>253.5</v>
      </c>
      <c r="E482" s="21">
        <v>278.85</v>
      </c>
      <c r="F482" s="11"/>
    </row>
    <row r="483" spans="1:6" ht="16.5" customHeight="1">
      <c r="A483" s="18" t="s">
        <v>782</v>
      </c>
      <c r="B483" s="18" t="s">
        <v>785</v>
      </c>
      <c r="C483" s="16"/>
      <c r="D483" s="21">
        <v>312</v>
      </c>
      <c r="E483" s="21">
        <v>343.2</v>
      </c>
      <c r="F483" s="11"/>
    </row>
    <row r="484" spans="1:6" ht="16.5" customHeight="1">
      <c r="A484" s="18" t="s">
        <v>793</v>
      </c>
      <c r="B484" s="18" t="s">
        <v>784</v>
      </c>
      <c r="C484" s="16"/>
      <c r="D484" s="21">
        <v>182</v>
      </c>
      <c r="E484" s="21">
        <v>200.2</v>
      </c>
      <c r="F484" s="11"/>
    </row>
    <row r="485" spans="1:8" ht="16.5" customHeight="1">
      <c r="A485" s="82"/>
      <c r="B485" s="82" t="s">
        <v>743</v>
      </c>
      <c r="C485" s="83"/>
      <c r="D485" s="83"/>
      <c r="E485" s="83"/>
      <c r="F485" s="84"/>
      <c r="G485" s="84"/>
      <c r="H485" s="69"/>
    </row>
    <row r="486" spans="1:8" ht="16.5" customHeight="1">
      <c r="A486" s="88" t="s">
        <v>742</v>
      </c>
      <c r="B486" s="88"/>
      <c r="C486" s="86"/>
      <c r="D486" s="86"/>
      <c r="E486" s="86"/>
      <c r="F486" s="46"/>
      <c r="G486" s="80"/>
      <c r="H486" s="75"/>
    </row>
    <row r="487" spans="1:8" ht="16.5" customHeight="1">
      <c r="A487" s="92" t="s">
        <v>721</v>
      </c>
      <c r="B487" s="17" t="s">
        <v>680</v>
      </c>
      <c r="C487" s="71" t="s">
        <v>679</v>
      </c>
      <c r="D487" s="74">
        <v>171.08</v>
      </c>
      <c r="E487" s="74">
        <v>188.18800000000002</v>
      </c>
      <c r="F487" s="70" t="s">
        <v>681</v>
      </c>
      <c r="G487" s="76"/>
      <c r="H487" s="77"/>
    </row>
    <row r="488" spans="1:8" ht="16.5" customHeight="1">
      <c r="A488" s="92" t="s">
        <v>722</v>
      </c>
      <c r="B488" s="17" t="s">
        <v>682</v>
      </c>
      <c r="C488" s="71" t="s">
        <v>679</v>
      </c>
      <c r="D488" s="74">
        <v>171.08</v>
      </c>
      <c r="E488" s="74">
        <v>188.18800000000002</v>
      </c>
      <c r="F488" s="70" t="s">
        <v>681</v>
      </c>
      <c r="G488" s="76"/>
      <c r="H488" s="77"/>
    </row>
    <row r="489" spans="1:8" ht="16.5" customHeight="1">
      <c r="A489" s="92" t="s">
        <v>723</v>
      </c>
      <c r="B489" s="93" t="s">
        <v>683</v>
      </c>
      <c r="C489" s="71" t="s">
        <v>679</v>
      </c>
      <c r="D489" s="74">
        <v>171.08</v>
      </c>
      <c r="E489" s="74">
        <v>188.18800000000002</v>
      </c>
      <c r="F489" s="70" t="s">
        <v>681</v>
      </c>
      <c r="G489" s="76"/>
      <c r="H489" s="77"/>
    </row>
    <row r="490" spans="1:8" ht="16.5" customHeight="1">
      <c r="A490" s="92" t="s">
        <v>724</v>
      </c>
      <c r="B490" s="17" t="s">
        <v>684</v>
      </c>
      <c r="C490" s="71" t="s">
        <v>679</v>
      </c>
      <c r="D490" s="74">
        <v>171.08</v>
      </c>
      <c r="E490" s="74">
        <v>188.18800000000002</v>
      </c>
      <c r="F490" s="70" t="s">
        <v>681</v>
      </c>
      <c r="G490" s="76"/>
      <c r="H490" s="77"/>
    </row>
    <row r="491" spans="1:8" ht="16.5" customHeight="1">
      <c r="A491" s="92" t="s">
        <v>725</v>
      </c>
      <c r="B491" s="17" t="s">
        <v>685</v>
      </c>
      <c r="C491" s="71" t="s">
        <v>679</v>
      </c>
      <c r="D491" s="74">
        <v>171.08</v>
      </c>
      <c r="E491" s="74">
        <v>188.18800000000002</v>
      </c>
      <c r="F491" s="70" t="s">
        <v>681</v>
      </c>
      <c r="G491" s="76"/>
      <c r="H491" s="77"/>
    </row>
    <row r="492" spans="1:8" ht="16.5" customHeight="1">
      <c r="A492" s="88" t="s">
        <v>686</v>
      </c>
      <c r="B492" s="88"/>
      <c r="C492" s="87"/>
      <c r="D492" s="74"/>
      <c r="E492" s="74"/>
      <c r="F492" s="85"/>
      <c r="G492" s="76"/>
      <c r="H492" s="77"/>
    </row>
    <row r="493" spans="1:8" ht="16.5" customHeight="1">
      <c r="A493" s="94" t="s">
        <v>726</v>
      </c>
      <c r="B493" s="17" t="s">
        <v>687</v>
      </c>
      <c r="C493" s="71" t="s">
        <v>679</v>
      </c>
      <c r="D493" s="74">
        <v>247.78</v>
      </c>
      <c r="E493" s="74">
        <v>272.558</v>
      </c>
      <c r="F493" s="70" t="s">
        <v>681</v>
      </c>
      <c r="G493" s="78"/>
      <c r="H493" s="77"/>
    </row>
    <row r="494" spans="1:8" ht="16.5" customHeight="1">
      <c r="A494" s="94" t="s">
        <v>727</v>
      </c>
      <c r="B494" s="17" t="s">
        <v>688</v>
      </c>
      <c r="C494" s="71" t="s">
        <v>679</v>
      </c>
      <c r="D494" s="74">
        <v>247.78</v>
      </c>
      <c r="E494" s="74">
        <v>272.558</v>
      </c>
      <c r="F494" s="70" t="s">
        <v>681</v>
      </c>
      <c r="G494" s="78"/>
      <c r="H494" s="77"/>
    </row>
    <row r="495" spans="1:8" ht="16.5" customHeight="1">
      <c r="A495" s="94" t="s">
        <v>728</v>
      </c>
      <c r="B495" s="93" t="s">
        <v>689</v>
      </c>
      <c r="C495" s="71" t="s">
        <v>679</v>
      </c>
      <c r="D495" s="74">
        <v>247.78</v>
      </c>
      <c r="E495" s="74">
        <v>272.558</v>
      </c>
      <c r="F495" s="70" t="s">
        <v>681</v>
      </c>
      <c r="G495" s="78"/>
      <c r="H495" s="77"/>
    </row>
    <row r="496" spans="1:8" ht="16.5" customHeight="1">
      <c r="A496" s="94" t="s">
        <v>729</v>
      </c>
      <c r="B496" s="17" t="s">
        <v>690</v>
      </c>
      <c r="C496" s="71" t="s">
        <v>679</v>
      </c>
      <c r="D496" s="74">
        <v>247.78</v>
      </c>
      <c r="E496" s="74">
        <v>272.558</v>
      </c>
      <c r="F496" s="70" t="s">
        <v>681</v>
      </c>
      <c r="G496" s="78"/>
      <c r="H496" s="77"/>
    </row>
    <row r="497" spans="1:8" ht="16.5" customHeight="1">
      <c r="A497" s="94" t="s">
        <v>730</v>
      </c>
      <c r="B497" s="17" t="s">
        <v>691</v>
      </c>
      <c r="C497" s="71" t="s">
        <v>679</v>
      </c>
      <c r="D497" s="74">
        <v>247.78</v>
      </c>
      <c r="E497" s="74">
        <v>272.558</v>
      </c>
      <c r="F497" s="70" t="s">
        <v>681</v>
      </c>
      <c r="G497" s="78"/>
      <c r="H497" s="77"/>
    </row>
    <row r="498" spans="1:8" ht="16.5" customHeight="1">
      <c r="A498" s="61" t="s">
        <v>692</v>
      </c>
      <c r="B498" s="61"/>
      <c r="C498" s="72"/>
      <c r="D498" s="74"/>
      <c r="E498" s="74"/>
      <c r="F498" s="48"/>
      <c r="G498" s="81"/>
      <c r="H498" s="77"/>
    </row>
    <row r="499" spans="1:8" ht="16.5" customHeight="1">
      <c r="A499" s="61" t="s">
        <v>731</v>
      </c>
      <c r="B499" s="17" t="s">
        <v>694</v>
      </c>
      <c r="C499" s="71" t="s">
        <v>693</v>
      </c>
      <c r="D499" s="74">
        <v>202.54</v>
      </c>
      <c r="E499" s="74">
        <v>222.794</v>
      </c>
      <c r="F499" s="70" t="s">
        <v>681</v>
      </c>
      <c r="G499" s="78"/>
      <c r="H499" s="77"/>
    </row>
    <row r="500" spans="1:8" ht="16.5" customHeight="1">
      <c r="A500" s="61" t="s">
        <v>732</v>
      </c>
      <c r="B500" s="17" t="s">
        <v>694</v>
      </c>
      <c r="C500" s="71" t="s">
        <v>695</v>
      </c>
      <c r="D500" s="74">
        <v>202.54</v>
      </c>
      <c r="E500" s="74">
        <v>222.794</v>
      </c>
      <c r="F500" s="70" t="s">
        <v>681</v>
      </c>
      <c r="G500" s="78"/>
      <c r="H500" s="77"/>
    </row>
    <row r="501" spans="1:8" ht="16.5" customHeight="1">
      <c r="A501" s="61" t="s">
        <v>733</v>
      </c>
      <c r="B501" s="17" t="s">
        <v>696</v>
      </c>
      <c r="C501" s="71" t="s">
        <v>693</v>
      </c>
      <c r="D501" s="74">
        <v>202.54</v>
      </c>
      <c r="E501" s="74">
        <v>222.794</v>
      </c>
      <c r="F501" s="70" t="s">
        <v>681</v>
      </c>
      <c r="G501" s="78"/>
      <c r="H501" s="77"/>
    </row>
    <row r="502" spans="1:8" ht="15.75">
      <c r="A502" s="61" t="s">
        <v>734</v>
      </c>
      <c r="B502" s="17" t="s">
        <v>696</v>
      </c>
      <c r="C502" s="71" t="s">
        <v>695</v>
      </c>
      <c r="D502" s="74">
        <v>202.54</v>
      </c>
      <c r="E502" s="74">
        <v>222.794</v>
      </c>
      <c r="F502" s="70" t="s">
        <v>681</v>
      </c>
      <c r="G502" s="78"/>
      <c r="H502" s="77"/>
    </row>
    <row r="503" spans="1:8" ht="15.75">
      <c r="A503" s="61" t="s">
        <v>735</v>
      </c>
      <c r="B503" s="17" t="s">
        <v>697</v>
      </c>
      <c r="C503" s="71" t="s">
        <v>693</v>
      </c>
      <c r="D503" s="74">
        <v>202.54</v>
      </c>
      <c r="E503" s="74">
        <v>222.794</v>
      </c>
      <c r="F503" s="70" t="s">
        <v>681</v>
      </c>
      <c r="G503" s="78"/>
      <c r="H503" s="77"/>
    </row>
    <row r="504" spans="1:8" ht="16.5" customHeight="1">
      <c r="A504" s="61" t="s">
        <v>736</v>
      </c>
      <c r="B504" s="17" t="s">
        <v>697</v>
      </c>
      <c r="C504" s="71" t="s">
        <v>695</v>
      </c>
      <c r="D504" s="74">
        <v>202.54</v>
      </c>
      <c r="E504" s="74">
        <v>222.794</v>
      </c>
      <c r="F504" s="70" t="s">
        <v>681</v>
      </c>
      <c r="G504" s="78"/>
      <c r="H504" s="77"/>
    </row>
    <row r="505" spans="1:8" ht="16.5" customHeight="1">
      <c r="A505" s="61" t="s">
        <v>737</v>
      </c>
      <c r="B505" s="93" t="s">
        <v>698</v>
      </c>
      <c r="C505" s="71" t="s">
        <v>693</v>
      </c>
      <c r="D505" s="74">
        <v>202.54</v>
      </c>
      <c r="E505" s="74">
        <v>222.794</v>
      </c>
      <c r="F505" s="70" t="s">
        <v>681</v>
      </c>
      <c r="G505" s="78"/>
      <c r="H505" s="77"/>
    </row>
    <row r="506" spans="1:8" s="65" customFormat="1" ht="16.5" customHeight="1">
      <c r="A506" s="61" t="s">
        <v>738</v>
      </c>
      <c r="B506" s="93" t="s">
        <v>698</v>
      </c>
      <c r="C506" s="71" t="s">
        <v>695</v>
      </c>
      <c r="D506" s="74">
        <v>202.54</v>
      </c>
      <c r="E506" s="74">
        <v>222.794</v>
      </c>
      <c r="F506" s="70" t="s">
        <v>681</v>
      </c>
      <c r="G506" s="78"/>
      <c r="H506" s="77"/>
    </row>
    <row r="507" spans="1:8" ht="16.5" customHeight="1">
      <c r="A507" s="61" t="s">
        <v>699</v>
      </c>
      <c r="B507" s="61"/>
      <c r="C507" s="72"/>
      <c r="D507" s="74"/>
      <c r="E507" s="74"/>
      <c r="F507" s="72"/>
      <c r="G507" s="81"/>
      <c r="H507" s="78"/>
    </row>
    <row r="508" spans="1:8" ht="16.5" customHeight="1">
      <c r="A508" s="61" t="s">
        <v>700</v>
      </c>
      <c r="B508" s="17" t="s">
        <v>701</v>
      </c>
      <c r="C508" s="71" t="s">
        <v>693</v>
      </c>
      <c r="D508" s="74">
        <v>293.28</v>
      </c>
      <c r="E508" s="74">
        <v>322.608</v>
      </c>
      <c r="F508" s="70" t="s">
        <v>681</v>
      </c>
      <c r="G508" s="78"/>
      <c r="H508" s="77"/>
    </row>
    <row r="509" spans="1:8" ht="16.5" customHeight="1">
      <c r="A509" s="61" t="s">
        <v>702</v>
      </c>
      <c r="B509" s="17" t="s">
        <v>701</v>
      </c>
      <c r="C509" s="71" t="s">
        <v>695</v>
      </c>
      <c r="D509" s="74">
        <v>293.28</v>
      </c>
      <c r="E509" s="74">
        <v>322.608</v>
      </c>
      <c r="F509" s="70" t="s">
        <v>681</v>
      </c>
      <c r="G509" s="78"/>
      <c r="H509" s="77"/>
    </row>
    <row r="510" spans="1:8" ht="16.5" customHeight="1">
      <c r="A510" s="61" t="s">
        <v>703</v>
      </c>
      <c r="B510" s="61"/>
      <c r="C510" s="72"/>
      <c r="D510" s="74"/>
      <c r="E510" s="74"/>
      <c r="F510" s="72"/>
      <c r="G510" s="81"/>
      <c r="H510" s="78"/>
    </row>
    <row r="511" spans="1:8" ht="16.5" customHeight="1">
      <c r="A511" s="61" t="s">
        <v>704</v>
      </c>
      <c r="B511" s="93" t="s">
        <v>705</v>
      </c>
      <c r="C511" s="72" t="s">
        <v>679</v>
      </c>
      <c r="D511" s="74">
        <v>488.8</v>
      </c>
      <c r="E511" s="74">
        <v>537.68</v>
      </c>
      <c r="F511" s="48" t="s">
        <v>706</v>
      </c>
      <c r="G511" s="79"/>
      <c r="H511" s="73"/>
    </row>
    <row r="512" spans="1:8" ht="16.5" customHeight="1">
      <c r="A512" s="61" t="s">
        <v>707</v>
      </c>
      <c r="B512" s="93" t="s">
        <v>705</v>
      </c>
      <c r="C512" s="71" t="s">
        <v>693</v>
      </c>
      <c r="D512" s="74">
        <v>488.8</v>
      </c>
      <c r="E512" s="74">
        <v>537.68</v>
      </c>
      <c r="F512" s="48" t="s">
        <v>706</v>
      </c>
      <c r="G512" s="79"/>
      <c r="H512" s="73"/>
    </row>
    <row r="513" spans="1:8" ht="16.5" customHeight="1">
      <c r="A513" s="61" t="s">
        <v>708</v>
      </c>
      <c r="B513" s="93" t="s">
        <v>705</v>
      </c>
      <c r="C513" s="71" t="s">
        <v>695</v>
      </c>
      <c r="D513" s="74">
        <v>488.8</v>
      </c>
      <c r="E513" s="74">
        <v>537.68</v>
      </c>
      <c r="F513" s="48" t="s">
        <v>706</v>
      </c>
      <c r="G513" s="79"/>
      <c r="H513" s="73"/>
    </row>
    <row r="514" spans="1:8" ht="16.5" customHeight="1">
      <c r="A514" s="61" t="s">
        <v>709</v>
      </c>
      <c r="B514" s="61"/>
      <c r="C514" s="72"/>
      <c r="D514" s="74"/>
      <c r="E514" s="74"/>
      <c r="F514" s="72"/>
      <c r="G514" s="81"/>
      <c r="H514" s="78"/>
    </row>
    <row r="515" spans="1:8" ht="16.5" customHeight="1">
      <c r="A515" s="61" t="s">
        <v>739</v>
      </c>
      <c r="B515" s="93" t="s">
        <v>710</v>
      </c>
      <c r="C515" s="72" t="s">
        <v>679</v>
      </c>
      <c r="D515" s="74">
        <v>478.14</v>
      </c>
      <c r="E515" s="74">
        <v>525.9540000000001</v>
      </c>
      <c r="F515" s="48" t="s">
        <v>711</v>
      </c>
      <c r="G515" s="79"/>
      <c r="H515" s="73"/>
    </row>
    <row r="516" spans="1:8" ht="16.5" customHeight="1">
      <c r="A516" s="61" t="s">
        <v>740</v>
      </c>
      <c r="B516" s="93" t="s">
        <v>712</v>
      </c>
      <c r="C516" s="72" t="s">
        <v>679</v>
      </c>
      <c r="D516" s="74">
        <v>635.18</v>
      </c>
      <c r="E516" s="74">
        <v>698.698</v>
      </c>
      <c r="F516" s="48" t="s">
        <v>711</v>
      </c>
      <c r="G516" s="79"/>
      <c r="H516" s="73"/>
    </row>
    <row r="517" spans="1:8" ht="16.5" customHeight="1">
      <c r="A517" s="61" t="s">
        <v>741</v>
      </c>
      <c r="B517" s="93" t="s">
        <v>713</v>
      </c>
      <c r="C517" s="72" t="s">
        <v>679</v>
      </c>
      <c r="D517" s="74">
        <v>732.94</v>
      </c>
      <c r="E517" s="74">
        <v>806.2340000000002</v>
      </c>
      <c r="F517" s="48" t="s">
        <v>711</v>
      </c>
      <c r="G517" s="79"/>
      <c r="H517" s="73"/>
    </row>
    <row r="518" spans="1:8" ht="15.75">
      <c r="A518" s="61" t="s">
        <v>714</v>
      </c>
      <c r="B518" s="93" t="s">
        <v>715</v>
      </c>
      <c r="C518" s="71" t="s">
        <v>679</v>
      </c>
      <c r="D518" s="74">
        <v>649.22</v>
      </c>
      <c r="E518" s="74">
        <v>714.142</v>
      </c>
      <c r="F518" s="48" t="s">
        <v>716</v>
      </c>
      <c r="G518" s="79"/>
      <c r="H518" s="73"/>
    </row>
    <row r="519" spans="1:8" ht="15" customHeight="1">
      <c r="A519" s="61" t="s">
        <v>717</v>
      </c>
      <c r="B519" s="93" t="s">
        <v>718</v>
      </c>
      <c r="C519" s="71" t="s">
        <v>679</v>
      </c>
      <c r="D519" s="74">
        <v>628.42</v>
      </c>
      <c r="E519" s="74">
        <v>691.2620000000002</v>
      </c>
      <c r="F519" s="48" t="s">
        <v>716</v>
      </c>
      <c r="G519" s="79"/>
      <c r="H519" s="73"/>
    </row>
    <row r="520" spans="1:8" ht="16.5" customHeight="1">
      <c r="A520" s="61" t="s">
        <v>719</v>
      </c>
      <c r="B520" s="93" t="s">
        <v>720</v>
      </c>
      <c r="C520" s="71" t="s">
        <v>679</v>
      </c>
      <c r="D520" s="74">
        <v>593.32</v>
      </c>
      <c r="E520" s="74">
        <v>652.6520000000002</v>
      </c>
      <c r="F520" s="48" t="s">
        <v>716</v>
      </c>
      <c r="G520" s="79"/>
      <c r="H520" s="73"/>
    </row>
    <row r="521" spans="1:6" ht="16.5" customHeight="1">
      <c r="A521" s="31"/>
      <c r="B521" s="31"/>
      <c r="C521" s="67"/>
      <c r="D521" s="68"/>
      <c r="E521" s="68"/>
      <c r="F521" s="31"/>
    </row>
    <row r="522" spans="1:6" ht="16.5" customHeight="1">
      <c r="A522" s="31"/>
      <c r="B522" s="31"/>
      <c r="C522" s="67"/>
      <c r="D522" s="68"/>
      <c r="E522" s="68"/>
      <c r="F522" s="31"/>
    </row>
    <row r="523" spans="1:6" ht="16.5" customHeight="1">
      <c r="A523" s="31"/>
      <c r="B523" s="31"/>
      <c r="C523" s="67"/>
      <c r="D523" s="68"/>
      <c r="E523" s="68"/>
      <c r="F523" s="31"/>
    </row>
    <row r="524" spans="1:6" ht="16.5" customHeight="1">
      <c r="A524" s="31"/>
      <c r="B524" s="31"/>
      <c r="C524" s="67"/>
      <c r="D524" s="68"/>
      <c r="E524" s="68"/>
      <c r="F524" s="31"/>
    </row>
    <row r="525" spans="1:6" ht="16.5" customHeight="1">
      <c r="A525" s="31"/>
      <c r="B525" s="31"/>
      <c r="C525" s="67"/>
      <c r="D525" s="68"/>
      <c r="E525" s="68"/>
      <c r="F525" s="31"/>
    </row>
    <row r="526" spans="1:6" ht="16.5" customHeight="1">
      <c r="A526" s="31"/>
      <c r="B526" s="31"/>
      <c r="C526" s="67"/>
      <c r="D526" s="68"/>
      <c r="E526" s="68"/>
      <c r="F526" s="31"/>
    </row>
    <row r="527" spans="1:6" ht="16.5" customHeight="1">
      <c r="A527" s="31"/>
      <c r="B527" s="31"/>
      <c r="C527" s="67"/>
      <c r="D527" s="68"/>
      <c r="E527" s="68"/>
      <c r="F527" s="31"/>
    </row>
    <row r="528" spans="1:6" ht="16.5" customHeight="1">
      <c r="A528" s="31"/>
      <c r="B528" s="31"/>
      <c r="C528" s="67"/>
      <c r="D528" s="68"/>
      <c r="E528" s="68"/>
      <c r="F528" s="31"/>
    </row>
    <row r="529" spans="1:6" ht="16.5" customHeight="1">
      <c r="A529" s="31"/>
      <c r="B529" s="31"/>
      <c r="C529" s="67"/>
      <c r="D529" s="68"/>
      <c r="E529" s="68"/>
      <c r="F529" s="31"/>
    </row>
    <row r="530" spans="1:6" ht="16.5" customHeight="1">
      <c r="A530" s="31"/>
      <c r="B530" s="31"/>
      <c r="C530" s="67"/>
      <c r="D530" s="68"/>
      <c r="E530" s="68"/>
      <c r="F530" s="31"/>
    </row>
    <row r="531" spans="1:6" ht="16.5" customHeight="1">
      <c r="A531" s="31"/>
      <c r="B531" s="31"/>
      <c r="C531" s="67"/>
      <c r="D531" s="68"/>
      <c r="E531" s="68"/>
      <c r="F531" s="31"/>
    </row>
    <row r="532" spans="1:6" ht="16.5" customHeight="1">
      <c r="A532" s="31"/>
      <c r="B532" s="31"/>
      <c r="C532" s="67"/>
      <c r="D532" s="68"/>
      <c r="E532" s="68"/>
      <c r="F532" s="31"/>
    </row>
    <row r="533" spans="1:6" ht="16.5" customHeight="1">
      <c r="A533" s="31"/>
      <c r="B533" s="31"/>
      <c r="C533" s="67"/>
      <c r="D533" s="68"/>
      <c r="E533" s="68"/>
      <c r="F533" s="31"/>
    </row>
    <row r="534" spans="1:6" ht="16.5" customHeight="1">
      <c r="A534" s="31"/>
      <c r="B534" s="31"/>
      <c r="C534" s="67"/>
      <c r="D534" s="68"/>
      <c r="E534" s="68"/>
      <c r="F534" s="31"/>
    </row>
    <row r="535" spans="1:6" ht="16.5" customHeight="1">
      <c r="A535" s="31"/>
      <c r="B535" s="31"/>
      <c r="C535" s="67"/>
      <c r="D535" s="68"/>
      <c r="E535" s="68"/>
      <c r="F535" s="31"/>
    </row>
    <row r="536" spans="1:6" ht="16.5" customHeight="1">
      <c r="A536" s="31"/>
      <c r="B536" s="31"/>
      <c r="C536" s="67"/>
      <c r="D536" s="68"/>
      <c r="E536" s="68"/>
      <c r="F536" s="31"/>
    </row>
    <row r="537" spans="1:6" ht="16.5" customHeight="1">
      <c r="A537" s="31"/>
      <c r="B537" s="31"/>
      <c r="C537" s="67"/>
      <c r="D537" s="68"/>
      <c r="E537" s="68"/>
      <c r="F537" s="31"/>
    </row>
    <row r="538" spans="1:6" ht="16.5" customHeight="1">
      <c r="A538" s="31"/>
      <c r="B538" s="31"/>
      <c r="C538" s="67"/>
      <c r="D538" s="68"/>
      <c r="E538" s="68"/>
      <c r="F538" s="31"/>
    </row>
    <row r="539" spans="1:6" ht="16.5" customHeight="1">
      <c r="A539" s="31"/>
      <c r="B539" s="31"/>
      <c r="C539" s="67"/>
      <c r="D539" s="68"/>
      <c r="E539" s="68"/>
      <c r="F539" s="31"/>
    </row>
    <row r="540" spans="1:6" ht="16.5" customHeight="1">
      <c r="A540" s="31"/>
      <c r="B540" s="31"/>
      <c r="C540" s="67"/>
      <c r="D540" s="68"/>
      <c r="E540" s="68"/>
      <c r="F540" s="31"/>
    </row>
    <row r="541" spans="1:6" ht="16.5" customHeight="1">
      <c r="A541" s="31"/>
      <c r="B541" s="31"/>
      <c r="C541" s="67"/>
      <c r="D541" s="68"/>
      <c r="E541" s="68"/>
      <c r="F541" s="31"/>
    </row>
    <row r="542" spans="1:6" ht="16.5" customHeight="1">
      <c r="A542" s="31"/>
      <c r="B542" s="31"/>
      <c r="C542" s="67"/>
      <c r="D542" s="68"/>
      <c r="E542" s="68"/>
      <c r="F542" s="31"/>
    </row>
    <row r="543" spans="1:6" ht="16.5" customHeight="1">
      <c r="A543" s="31"/>
      <c r="B543" s="31"/>
      <c r="C543" s="67"/>
      <c r="D543" s="68"/>
      <c r="E543" s="68"/>
      <c r="F543" s="31"/>
    </row>
    <row r="544" spans="1:6" ht="16.5" customHeight="1">
      <c r="A544" s="31"/>
      <c r="B544" s="31"/>
      <c r="C544" s="67"/>
      <c r="D544" s="68"/>
      <c r="E544" s="68"/>
      <c r="F544" s="31"/>
    </row>
    <row r="545" spans="1:6" ht="16.5" customHeight="1">
      <c r="A545" s="31"/>
      <c r="B545" s="31"/>
      <c r="C545" s="67"/>
      <c r="D545" s="68"/>
      <c r="E545" s="68"/>
      <c r="F545" s="31"/>
    </row>
    <row r="546" spans="1:6" ht="16.5" customHeight="1">
      <c r="A546" s="31"/>
      <c r="B546" s="31"/>
      <c r="C546" s="67"/>
      <c r="D546" s="68"/>
      <c r="E546" s="68"/>
      <c r="F546" s="31"/>
    </row>
    <row r="547" spans="1:6" ht="16.5" customHeight="1">
      <c r="A547" s="31"/>
      <c r="B547" s="31"/>
      <c r="C547" s="67"/>
      <c r="D547" s="68"/>
      <c r="E547" s="68"/>
      <c r="F547" s="31"/>
    </row>
    <row r="548" spans="1:6" ht="16.5" customHeight="1">
      <c r="A548" s="31"/>
      <c r="B548" s="31"/>
      <c r="C548" s="67"/>
      <c r="D548" s="68"/>
      <c r="E548" s="68"/>
      <c r="F548" s="31"/>
    </row>
    <row r="549" spans="1:6" ht="16.5" customHeight="1">
      <c r="A549" s="31"/>
      <c r="B549" s="31"/>
      <c r="C549" s="67"/>
      <c r="D549" s="68"/>
      <c r="E549" s="68"/>
      <c r="F549" s="31"/>
    </row>
    <row r="550" spans="1:6" ht="16.5" customHeight="1">
      <c r="A550" s="31"/>
      <c r="B550" s="31"/>
      <c r="C550" s="67"/>
      <c r="D550" s="68"/>
      <c r="E550" s="68"/>
      <c r="F550" s="31"/>
    </row>
    <row r="551" spans="1:6" ht="16.5" customHeight="1">
      <c r="A551" s="31"/>
      <c r="B551" s="31"/>
      <c r="C551" s="67"/>
      <c r="D551" s="68"/>
      <c r="E551" s="68"/>
      <c r="F551" s="31"/>
    </row>
    <row r="552" spans="1:6" ht="16.5" customHeight="1">
      <c r="A552" s="31"/>
      <c r="B552" s="31"/>
      <c r="C552" s="67"/>
      <c r="D552" s="68"/>
      <c r="E552" s="68"/>
      <c r="F552" s="31"/>
    </row>
    <row r="553" spans="1:6" ht="16.5" customHeight="1">
      <c r="A553" s="31"/>
      <c r="B553" s="31"/>
      <c r="C553" s="67"/>
      <c r="D553" s="68"/>
      <c r="E553" s="68"/>
      <c r="F553" s="31"/>
    </row>
    <row r="554" spans="1:6" ht="16.5" customHeight="1">
      <c r="A554" s="31"/>
      <c r="B554" s="31"/>
      <c r="C554" s="67"/>
      <c r="D554" s="68"/>
      <c r="E554" s="68"/>
      <c r="F554" s="31"/>
    </row>
    <row r="555" spans="1:6" ht="16.5" customHeight="1">
      <c r="A555" s="31"/>
      <c r="B555" s="31"/>
      <c r="C555" s="67"/>
      <c r="D555" s="68"/>
      <c r="E555" s="68"/>
      <c r="F555" s="31"/>
    </row>
    <row r="556" spans="1:6" ht="16.5" customHeight="1">
      <c r="A556" s="31"/>
      <c r="B556" s="31"/>
      <c r="C556" s="67"/>
      <c r="D556" s="68"/>
      <c r="E556" s="68"/>
      <c r="F556" s="31"/>
    </row>
    <row r="557" spans="1:6" ht="16.5" customHeight="1">
      <c r="A557" s="31"/>
      <c r="B557" s="31"/>
      <c r="C557" s="67"/>
      <c r="D557" s="68"/>
      <c r="E557" s="68"/>
      <c r="F557" s="31"/>
    </row>
    <row r="558" spans="1:6" ht="16.5" customHeight="1">
      <c r="A558" s="31"/>
      <c r="B558" s="31"/>
      <c r="C558" s="67"/>
      <c r="D558" s="68"/>
      <c r="E558" s="68"/>
      <c r="F558" s="31"/>
    </row>
    <row r="559" spans="1:6" ht="16.5" customHeight="1">
      <c r="A559" s="31"/>
      <c r="B559" s="31"/>
      <c r="C559" s="67"/>
      <c r="D559" s="68"/>
      <c r="E559" s="68"/>
      <c r="F559" s="31"/>
    </row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8" customHeight="1"/>
    <row r="575" ht="15.7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6" ht="19.5" customHeight="1"/>
    <row r="597" ht="19.5" customHeight="1"/>
    <row r="598" ht="19.5" customHeight="1"/>
    <row r="599" ht="1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spans="1:6" s="66" customFormat="1" ht="19.5" customHeight="1">
      <c r="A632" s="28"/>
      <c r="B632" s="28"/>
      <c r="C632" s="29"/>
      <c r="D632" s="30"/>
      <c r="E632" s="30"/>
      <c r="F632" s="28"/>
    </row>
    <row r="633" spans="1:6" s="66" customFormat="1" ht="15.75">
      <c r="A633" s="28"/>
      <c r="B633" s="28"/>
      <c r="C633" s="29"/>
      <c r="D633" s="30"/>
      <c r="E633" s="30"/>
      <c r="F633" s="28"/>
    </row>
    <row r="634" spans="1:6" s="66" customFormat="1" ht="15.75">
      <c r="A634" s="28"/>
      <c r="B634" s="28"/>
      <c r="C634" s="29"/>
      <c r="D634" s="30"/>
      <c r="E634" s="30"/>
      <c r="F634" s="28"/>
    </row>
    <row r="635" spans="1:6" s="66" customFormat="1" ht="19.5" customHeight="1">
      <c r="A635" s="28"/>
      <c r="B635" s="28"/>
      <c r="C635" s="29"/>
      <c r="D635" s="30"/>
      <c r="E635" s="30"/>
      <c r="F635" s="28"/>
    </row>
    <row r="636" spans="1:6" s="66" customFormat="1" ht="19.5" customHeight="1">
      <c r="A636" s="28"/>
      <c r="B636" s="28"/>
      <c r="C636" s="29"/>
      <c r="D636" s="30"/>
      <c r="E636" s="30"/>
      <c r="F636" s="28"/>
    </row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</sheetData>
  <sheetProtection/>
  <mergeCells count="43">
    <mergeCell ref="A463:F463"/>
    <mergeCell ref="A353:F353"/>
    <mergeCell ref="A306:F306"/>
    <mergeCell ref="A468:F468"/>
    <mergeCell ref="A473:F473"/>
    <mergeCell ref="A399:F399"/>
    <mergeCell ref="A471:F471"/>
    <mergeCell ref="A456:B456"/>
    <mergeCell ref="A449:F449"/>
    <mergeCell ref="A338:F338"/>
    <mergeCell ref="A11:F11"/>
    <mergeCell ref="A12:B12"/>
    <mergeCell ref="A18:B18"/>
    <mergeCell ref="A24:B24"/>
    <mergeCell ref="A30:B30"/>
    <mergeCell ref="A34:B34"/>
    <mergeCell ref="A89:B89"/>
    <mergeCell ref="A303:F303"/>
    <mergeCell ref="A218:B218"/>
    <mergeCell ref="A63:C63"/>
    <mergeCell ref="A69:B69"/>
    <mergeCell ref="A78:F78"/>
    <mergeCell ref="A79:B79"/>
    <mergeCell ref="B3:B4"/>
    <mergeCell ref="C2:F8"/>
    <mergeCell ref="A479:F479"/>
    <mergeCell ref="A39:B39"/>
    <mergeCell ref="A450:B450"/>
    <mergeCell ref="A326:F326"/>
    <mergeCell ref="A322:F322"/>
    <mergeCell ref="A91:F91"/>
    <mergeCell ref="A103:F103"/>
    <mergeCell ref="A135:F135"/>
    <mergeCell ref="A62:F62"/>
    <mergeCell ref="A85:B85"/>
    <mergeCell ref="A108:F108"/>
    <mergeCell ref="A217:F217"/>
    <mergeCell ref="A111:F111"/>
    <mergeCell ref="A169:F169"/>
    <mergeCell ref="A151:F151"/>
    <mergeCell ref="A159:F159"/>
    <mergeCell ref="A166:F166"/>
    <mergeCell ref="A212:F212"/>
  </mergeCells>
  <printOptions/>
  <pageMargins left="0.8267716535433072" right="0.3937007874015748" top="0.3937007874015748" bottom="0.7874015748031497" header="0.4330708661417323" footer="0.2755905511811024"/>
  <pageSetup fitToHeight="6" horizontalDpi="600" verticalDpi="600" orientation="portrait" paperSize="9" scale="55" r:id="rId2"/>
  <headerFooter alignWithMargins="0">
    <oddFooter>&amp;C&amp;11ООО "РУСВЕТ", 121108, г. Москва, ул. Ивана Франко, д. 4
тел: (095) 144-88-44; 144-68-15;745-60-56
www.rusvet.ru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7.125" style="0" customWidth="1"/>
    <col min="2" max="2" width="38.75390625" style="0" customWidth="1"/>
  </cols>
  <sheetData>
    <row r="1" spans="1:6" ht="15">
      <c r="A1" s="110" t="s">
        <v>91</v>
      </c>
      <c r="B1" s="110"/>
      <c r="C1" s="110"/>
      <c r="D1" s="110"/>
      <c r="E1" s="110"/>
      <c r="F1" s="110"/>
    </row>
    <row r="2" spans="1:6" ht="15">
      <c r="A2" s="2" t="s">
        <v>100</v>
      </c>
      <c r="B2" s="3" t="s">
        <v>92</v>
      </c>
      <c r="C2" s="1">
        <v>3.3</v>
      </c>
      <c r="D2" s="4">
        <v>3.35</v>
      </c>
      <c r="E2" s="4">
        <v>3.3</v>
      </c>
      <c r="F2" s="5" t="s">
        <v>73</v>
      </c>
    </row>
    <row r="3" spans="1:6" ht="15">
      <c r="A3" s="9" t="s">
        <v>101</v>
      </c>
      <c r="B3" s="3" t="s">
        <v>93</v>
      </c>
      <c r="C3" s="1">
        <v>3.3</v>
      </c>
      <c r="D3" s="4">
        <v>3.35</v>
      </c>
      <c r="E3" s="4">
        <v>3.3</v>
      </c>
      <c r="F3" s="5" t="s">
        <v>73</v>
      </c>
    </row>
    <row r="4" spans="1:6" ht="28.5">
      <c r="A4" s="2" t="s">
        <v>99</v>
      </c>
      <c r="B4" s="3" t="s">
        <v>94</v>
      </c>
      <c r="C4" s="1">
        <v>3.3</v>
      </c>
      <c r="D4" s="4">
        <v>3.35</v>
      </c>
      <c r="E4" s="4">
        <v>3.3</v>
      </c>
      <c r="F4" s="5" t="s">
        <v>83</v>
      </c>
    </row>
    <row r="5" spans="1:6" ht="28.5">
      <c r="A5" s="2" t="s">
        <v>98</v>
      </c>
      <c r="B5" s="3" t="s">
        <v>142</v>
      </c>
      <c r="C5" s="1">
        <v>3.3</v>
      </c>
      <c r="D5" s="4">
        <v>3.35</v>
      </c>
      <c r="E5" s="4">
        <v>3.3</v>
      </c>
      <c r="F5" s="5" t="s">
        <v>83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заказчик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SomeUser</dc:creator>
  <cp:keywords/>
  <dc:description/>
  <cp:lastModifiedBy>Пользователь Windows</cp:lastModifiedBy>
  <cp:lastPrinted>2007-02-13T07:05:33Z</cp:lastPrinted>
  <dcterms:created xsi:type="dcterms:W3CDTF">2002-08-21T12:18:10Z</dcterms:created>
  <dcterms:modified xsi:type="dcterms:W3CDTF">2008-07-02T07:02:51Z</dcterms:modified>
  <cp:category/>
  <cp:version/>
  <cp:contentType/>
  <cp:contentStatus/>
</cp:coreProperties>
</file>