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7400" windowHeight="8505" tabRatio="834" activeTab="3"/>
  </bookViews>
  <sheets>
    <sheet name="Титульный" sheetId="16" r:id="rId1"/>
    <sheet name="1" sheetId="25" r:id="rId2"/>
    <sheet name="2" sheetId="27" r:id="rId3"/>
    <sheet name="3" sheetId="29" r:id="rId4"/>
    <sheet name="4" sheetId="32" r:id="rId5"/>
    <sheet name="5" sheetId="30" r:id="rId6"/>
    <sheet name="6" sheetId="28" r:id="rId7"/>
    <sheet name="7" sheetId="31" r:id="rId8"/>
    <sheet name="8" sheetId="22" r:id="rId9"/>
    <sheet name="9" sheetId="23" r:id="rId10"/>
    <sheet name="10" sheetId="17" r:id="rId11"/>
    <sheet name="11" sheetId="7" r:id="rId12"/>
    <sheet name="12" sheetId="19" r:id="rId13"/>
  </sheets>
  <externalReferences>
    <externalReference r:id="rId14"/>
    <externalReference r:id="rId15"/>
  </externalReferences>
  <definedNames>
    <definedName name="SMD_светодиоды">[1]Светодиоды!$A$104</definedName>
    <definedName name="Герметичные_блоки_питания">'[2]Блоки питания'!$A$13</definedName>
    <definedName name="Мощные_светодиоды_1W_3W_5W">[1]Светодиоды!$A$84</definedName>
    <definedName name="Негерметичные_блоки_питания">'[2]Блоки питания'!$A$22</definedName>
    <definedName name="Светодиодная_лента_smd3528">#REF!</definedName>
    <definedName name="Светодиодная_лента_smd3528___двойная_плотность">#REF!</definedName>
    <definedName name="Светодиоды_10мм">[1]Светодиоды!$A$63</definedName>
    <definedName name="Светодиоды_3мм">[1]Светодиоды!$A$14</definedName>
    <definedName name="Светодиоды_4_8мм">[1]Светодиоды!$A$28</definedName>
    <definedName name="Светодиоды_5мм">[1]Светодиоды!$A$42</definedName>
  </definedNames>
  <calcPr calcId="124519"/>
</workbook>
</file>

<file path=xl/calcChain.xml><?xml version="1.0" encoding="utf-8"?>
<calcChain xmlns="http://schemas.openxmlformats.org/spreadsheetml/2006/main">
  <c r="I26" i="28"/>
  <c r="H26" s="1"/>
  <c r="I25"/>
  <c r="H25" s="1"/>
  <c r="I24"/>
  <c r="H24" s="1"/>
  <c r="I23"/>
  <c r="H23" s="1"/>
  <c r="I22"/>
  <c r="H22" s="1"/>
  <c r="I40" i="23"/>
  <c r="H40" s="1"/>
  <c r="I39"/>
  <c r="H39" s="1"/>
  <c r="I21"/>
  <c r="H21" s="1"/>
  <c r="I18"/>
  <c r="H18" s="1"/>
  <c r="I9" i="27"/>
  <c r="H9" s="1"/>
  <c r="I8"/>
  <c r="H8" s="1"/>
  <c r="I7"/>
  <c r="H7" s="1"/>
  <c r="I6"/>
  <c r="H6" s="1"/>
  <c r="I70" l="1"/>
  <c r="H70" s="1"/>
  <c r="I36" i="23"/>
  <c r="H36" s="1"/>
  <c r="I37"/>
  <c r="H37" s="1"/>
  <c r="I35" l="1"/>
  <c r="H35" s="1"/>
  <c r="I38"/>
  <c r="H38" s="1"/>
  <c r="I15" i="27"/>
  <c r="H15" s="1"/>
  <c r="I16"/>
  <c r="H16" s="1"/>
  <c r="I17"/>
  <c r="H17" s="1"/>
  <c r="I18"/>
  <c r="H18" s="1"/>
  <c r="I19"/>
  <c r="H19" s="1"/>
  <c r="I20"/>
  <c r="H20" s="1"/>
  <c r="I21"/>
  <c r="H21" s="1"/>
  <c r="I12"/>
  <c r="H12" s="1"/>
  <c r="I11"/>
  <c r="H11" s="1"/>
  <c r="I188" i="32"/>
  <c r="H188" s="1"/>
  <c r="I187"/>
  <c r="H187" s="1"/>
  <c r="I186"/>
  <c r="H186" s="1"/>
  <c r="I185"/>
  <c r="H185" s="1"/>
  <c r="I184"/>
  <c r="H184" s="1"/>
  <c r="I183"/>
  <c r="H183" s="1"/>
  <c r="I182"/>
  <c r="H182" s="1"/>
  <c r="I181"/>
  <c r="H181" s="1"/>
  <c r="I180"/>
  <c r="H180" s="1"/>
  <c r="I179"/>
  <c r="H179" s="1"/>
  <c r="I178"/>
  <c r="H178" s="1"/>
  <c r="I177"/>
  <c r="H177" s="1"/>
  <c r="I176"/>
  <c r="H176" s="1"/>
  <c r="I175"/>
  <c r="H175" s="1"/>
  <c r="I174"/>
  <c r="H174" s="1"/>
  <c r="I170"/>
  <c r="H170" s="1"/>
  <c r="I169"/>
  <c r="H169" s="1"/>
  <c r="I168"/>
  <c r="H168" s="1"/>
  <c r="I167"/>
  <c r="H167" s="1"/>
  <c r="I165"/>
  <c r="H165" s="1"/>
  <c r="I164"/>
  <c r="H164" s="1"/>
  <c r="I163"/>
  <c r="H163" s="1"/>
  <c r="I162"/>
  <c r="H162" s="1"/>
  <c r="I161"/>
  <c r="H161" s="1"/>
  <c r="I160"/>
  <c r="H160" s="1"/>
  <c r="I159"/>
  <c r="H159" s="1"/>
  <c r="I157"/>
  <c r="H157" s="1"/>
  <c r="I156"/>
  <c r="H156" s="1"/>
  <c r="I155"/>
  <c r="H155" s="1"/>
  <c r="I154"/>
  <c r="H154" s="1"/>
  <c r="I153"/>
  <c r="H153" s="1"/>
  <c r="I152"/>
  <c r="H152" s="1"/>
  <c r="I146"/>
  <c r="H146" s="1"/>
  <c r="I145"/>
  <c r="H145" s="1"/>
  <c r="I144"/>
  <c r="H144" s="1"/>
  <c r="I140"/>
  <c r="H140" s="1"/>
  <c r="I139"/>
  <c r="H139" s="1"/>
  <c r="I138"/>
  <c r="H138" s="1"/>
  <c r="I137"/>
  <c r="H137" s="1"/>
  <c r="I136"/>
  <c r="H136" s="1"/>
  <c r="I135"/>
  <c r="H135" s="1"/>
  <c r="I130"/>
  <c r="H130" s="1"/>
  <c r="I129"/>
  <c r="H129" s="1"/>
  <c r="I127"/>
  <c r="H127" s="1"/>
  <c r="I126"/>
  <c r="H126" s="1"/>
  <c r="I125"/>
  <c r="H125" s="1"/>
  <c r="I121"/>
  <c r="H121"/>
  <c r="I120"/>
  <c r="H120"/>
  <c r="I119"/>
  <c r="H119"/>
  <c r="I111"/>
  <c r="H111"/>
  <c r="I110"/>
  <c r="H110"/>
  <c r="I106"/>
  <c r="H106"/>
  <c r="I105"/>
  <c r="H105"/>
  <c r="I100"/>
  <c r="H100" s="1"/>
  <c r="I99"/>
  <c r="H99" s="1"/>
  <c r="I97"/>
  <c r="H97" s="1"/>
  <c r="I96"/>
  <c r="H96" s="1"/>
  <c r="I89"/>
  <c r="H89" s="1"/>
  <c r="I88"/>
  <c r="H88" s="1"/>
  <c r="I87"/>
  <c r="H87" s="1"/>
  <c r="I85"/>
  <c r="H85" s="1"/>
  <c r="I84"/>
  <c r="H84" s="1"/>
  <c r="I83"/>
  <c r="H83" s="1"/>
  <c r="I79"/>
  <c r="H79" s="1"/>
  <c r="I78"/>
  <c r="H78" s="1"/>
  <c r="I77"/>
  <c r="H77" s="1"/>
  <c r="I76"/>
  <c r="H76" s="1"/>
  <c r="I75"/>
  <c r="H75" s="1"/>
  <c r="I74"/>
  <c r="H74" s="1"/>
  <c r="I73"/>
  <c r="H73" s="1"/>
  <c r="I71"/>
  <c r="H71" s="1"/>
  <c r="I70"/>
  <c r="H70" s="1"/>
  <c r="I69"/>
  <c r="H69" s="1"/>
  <c r="I68"/>
  <c r="H68" s="1"/>
  <c r="I67"/>
  <c r="H67" s="1"/>
  <c r="I66"/>
  <c r="H66" s="1"/>
  <c r="I65"/>
  <c r="H65" s="1"/>
  <c r="I64"/>
  <c r="H64" s="1"/>
  <c r="I60"/>
  <c r="H60" s="1"/>
  <c r="I59"/>
  <c r="H59" s="1"/>
  <c r="I58"/>
  <c r="H58" s="1"/>
  <c r="I56"/>
  <c r="H56" s="1"/>
  <c r="I55"/>
  <c r="H55" s="1"/>
  <c r="I54"/>
  <c r="H54" s="1"/>
  <c r="I51"/>
  <c r="H51" s="1"/>
  <c r="I50"/>
  <c r="H50" s="1"/>
  <c r="I49"/>
  <c r="H49" s="1"/>
  <c r="I48"/>
  <c r="H48" s="1"/>
  <c r="I47"/>
  <c r="H47" s="1"/>
  <c r="I46"/>
  <c r="H46" s="1"/>
  <c r="I44"/>
  <c r="H44" s="1"/>
  <c r="I43"/>
  <c r="H43" s="1"/>
  <c r="I42"/>
  <c r="H42" s="1"/>
  <c r="I41"/>
  <c r="H41" s="1"/>
  <c r="I40"/>
  <c r="H40" s="1"/>
  <c r="I39"/>
  <c r="H39" s="1"/>
  <c r="I38"/>
  <c r="H38" s="1"/>
  <c r="I34"/>
  <c r="H34" s="1"/>
  <c r="I33"/>
  <c r="H33" s="1"/>
  <c r="I32"/>
  <c r="H32" s="1"/>
  <c r="I31"/>
  <c r="H31" s="1"/>
  <c r="I30"/>
  <c r="H30" s="1"/>
  <c r="I29"/>
  <c r="H29" s="1"/>
  <c r="I27"/>
  <c r="H27" s="1"/>
  <c r="I26"/>
  <c r="H26" s="1"/>
  <c r="I25"/>
  <c r="H25" s="1"/>
  <c r="I24"/>
  <c r="H24" s="1"/>
  <c r="I23"/>
  <c r="H23" s="1"/>
  <c r="I22"/>
  <c r="H22" s="1"/>
  <c r="I18"/>
  <c r="H18" s="1"/>
  <c r="I17"/>
  <c r="H17" s="1"/>
  <c r="I16"/>
  <c r="H16" s="1"/>
  <c r="I15"/>
  <c r="H15" s="1"/>
  <c r="I13"/>
  <c r="H13" s="1"/>
  <c r="I12"/>
  <c r="H12" s="1"/>
  <c r="I11"/>
  <c r="H11" s="1"/>
  <c r="I10"/>
  <c r="H10" s="1"/>
  <c r="I9"/>
  <c r="H9" s="1"/>
  <c r="I8"/>
  <c r="H8" s="1"/>
  <c r="I7"/>
  <c r="H7" s="1"/>
  <c r="I6"/>
  <c r="H6" s="1"/>
  <c r="I29" i="31"/>
  <c r="H29" s="1"/>
  <c r="I28"/>
  <c r="H28" s="1"/>
  <c r="I27"/>
  <c r="H27" s="1"/>
  <c r="I25"/>
  <c r="H25" s="1"/>
  <c r="I24"/>
  <c r="H24" s="1"/>
  <c r="I23"/>
  <c r="H23" s="1"/>
  <c r="I22"/>
  <c r="H22" s="1"/>
  <c r="I21"/>
  <c r="H21" s="1"/>
  <c r="I20"/>
  <c r="H20" s="1"/>
  <c r="I19"/>
  <c r="H19" s="1"/>
  <c r="I17"/>
  <c r="H17" s="1"/>
  <c r="I16"/>
  <c r="H16" s="1"/>
  <c r="I15"/>
  <c r="H15" s="1"/>
  <c r="I14"/>
  <c r="H14" s="1"/>
  <c r="I13"/>
  <c r="H13" s="1"/>
  <c r="I12"/>
  <c r="H12" s="1"/>
  <c r="I10"/>
  <c r="H10" s="1"/>
  <c r="I9"/>
  <c r="H9" s="1"/>
  <c r="I8"/>
  <c r="H8" s="1"/>
  <c r="I7"/>
  <c r="H7" s="1"/>
  <c r="I6"/>
  <c r="H6" s="1"/>
  <c r="I5"/>
  <c r="H5" s="1"/>
  <c r="I22" i="30"/>
  <c r="H22" s="1"/>
  <c r="I21"/>
  <c r="H21" s="1"/>
  <c r="I20"/>
  <c r="H20" s="1"/>
  <c r="I19"/>
  <c r="H19" s="1"/>
  <c r="I18"/>
  <c r="H18" s="1"/>
  <c r="I17"/>
  <c r="H17" s="1"/>
  <c r="I16"/>
  <c r="H16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I7"/>
  <c r="H7" s="1"/>
  <c r="I83" i="29"/>
  <c r="H83" s="1"/>
  <c r="D83"/>
  <c r="I82"/>
  <c r="H82" s="1"/>
  <c r="D82"/>
  <c r="I81"/>
  <c r="H81" s="1"/>
  <c r="D81"/>
  <c r="I80"/>
  <c r="H80" s="1"/>
  <c r="D80"/>
  <c r="I78"/>
  <c r="H78" s="1"/>
  <c r="I77"/>
  <c r="H77" s="1"/>
  <c r="I76"/>
  <c r="H76" s="1"/>
  <c r="I75"/>
  <c r="H75" s="1"/>
  <c r="I74"/>
  <c r="H74" s="1"/>
  <c r="I73"/>
  <c r="H73" s="1"/>
  <c r="I72"/>
  <c r="H72" s="1"/>
  <c r="I71"/>
  <c r="H71" s="1"/>
  <c r="I67"/>
  <c r="H67" s="1"/>
  <c r="I66"/>
  <c r="H66" s="1"/>
  <c r="I65"/>
  <c r="H65" s="1"/>
  <c r="I64"/>
  <c r="H64" s="1"/>
  <c r="I63"/>
  <c r="H63" s="1"/>
  <c r="I62"/>
  <c r="H62" s="1"/>
  <c r="I61"/>
  <c r="H61" s="1"/>
  <c r="I60"/>
  <c r="H60" s="1"/>
  <c r="I59"/>
  <c r="H59" s="1"/>
  <c r="I58"/>
  <c r="H58" s="1"/>
  <c r="I56"/>
  <c r="H56" s="1"/>
  <c r="I55"/>
  <c r="H55" s="1"/>
  <c r="I54"/>
  <c r="H54" s="1"/>
  <c r="I53"/>
  <c r="H53" s="1"/>
  <c r="I52"/>
  <c r="H52" s="1"/>
  <c r="I51"/>
  <c r="H51" s="1"/>
  <c r="I50"/>
  <c r="H50" s="1"/>
  <c r="I49"/>
  <c r="H49" s="1"/>
  <c r="I48"/>
  <c r="H48" s="1"/>
  <c r="I47"/>
  <c r="H47" s="1"/>
  <c r="I46"/>
  <c r="H46" s="1"/>
  <c r="I45"/>
  <c r="H45" s="1"/>
  <c r="I44"/>
  <c r="H44" s="1"/>
  <c r="I43"/>
  <c r="H43" s="1"/>
  <c r="I42"/>
  <c r="H42" s="1"/>
  <c r="I41"/>
  <c r="H41" s="1"/>
  <c r="I40"/>
  <c r="H40" s="1"/>
  <c r="I36"/>
  <c r="H36" s="1"/>
  <c r="I35"/>
  <c r="H35" s="1"/>
  <c r="I34"/>
  <c r="H34" s="1"/>
  <c r="I33"/>
  <c r="H33" s="1"/>
  <c r="I32"/>
  <c r="H32" s="1"/>
  <c r="I31"/>
  <c r="H31" s="1"/>
  <c r="I30"/>
  <c r="H30" s="1"/>
  <c r="I29"/>
  <c r="H29" s="1"/>
  <c r="I27"/>
  <c r="H27" s="1"/>
  <c r="I26"/>
  <c r="H26" s="1"/>
  <c r="I25"/>
  <c r="H25" s="1"/>
  <c r="I24"/>
  <c r="H24" s="1"/>
  <c r="I23"/>
  <c r="H23" s="1"/>
  <c r="I22"/>
  <c r="H22" s="1"/>
  <c r="I21"/>
  <c r="H21" s="1"/>
  <c r="I20"/>
  <c r="H20" s="1"/>
  <c r="I19"/>
  <c r="H19" s="1"/>
  <c r="I18"/>
  <c r="H18" s="1"/>
  <c r="I14"/>
  <c r="H14" s="1"/>
  <c r="I13"/>
  <c r="H13" s="1"/>
  <c r="I12"/>
  <c r="H12" s="1"/>
  <c r="I11"/>
  <c r="H11" s="1"/>
  <c r="I10"/>
  <c r="H10" s="1"/>
  <c r="I9"/>
  <c r="H9" s="1"/>
  <c r="I8"/>
  <c r="H8" s="1"/>
  <c r="I21" i="28"/>
  <c r="H21" s="1"/>
  <c r="I20"/>
  <c r="H20" s="1"/>
  <c r="I19"/>
  <c r="H19" s="1"/>
  <c r="I18"/>
  <c r="H18" s="1"/>
  <c r="I13"/>
  <c r="H13" s="1"/>
  <c r="I12"/>
  <c r="H12" s="1"/>
  <c r="I11"/>
  <c r="H11" s="1"/>
  <c r="I10"/>
  <c r="H10" s="1"/>
  <c r="I9"/>
  <c r="H9" s="1"/>
  <c r="I8"/>
  <c r="H8" s="1"/>
  <c r="I71" i="27"/>
  <c r="H71" s="1"/>
  <c r="I66"/>
  <c r="H66" s="1"/>
  <c r="I65"/>
  <c r="H65" s="1"/>
  <c r="I64"/>
  <c r="H64" s="1"/>
  <c r="I63"/>
  <c r="H63" s="1"/>
  <c r="I62"/>
  <c r="H62" s="1"/>
  <c r="I61"/>
  <c r="H61" s="1"/>
  <c r="I60"/>
  <c r="H60" s="1"/>
  <c r="I59"/>
  <c r="H59" s="1"/>
  <c r="I58"/>
  <c r="H58" s="1"/>
  <c r="I57"/>
  <c r="H57" s="1"/>
  <c r="I56"/>
  <c r="H56" s="1"/>
  <c r="I55"/>
  <c r="H55" s="1"/>
  <c r="I54"/>
  <c r="H54" s="1"/>
  <c r="I53"/>
  <c r="H53" s="1"/>
  <c r="I52"/>
  <c r="H52" s="1"/>
  <c r="I51"/>
  <c r="H51" s="1"/>
  <c r="I50"/>
  <c r="H50" s="1"/>
  <c r="I49"/>
  <c r="H49" s="1"/>
  <c r="I48"/>
  <c r="H48" s="1"/>
  <c r="I47"/>
  <c r="H47" s="1"/>
  <c r="I46"/>
  <c r="H46" s="1"/>
  <c r="I45"/>
  <c r="H45" s="1"/>
  <c r="I44"/>
  <c r="H44" s="1"/>
  <c r="I43"/>
  <c r="H43" s="1"/>
  <c r="I42"/>
  <c r="H42" s="1"/>
  <c r="I41"/>
  <c r="H41" s="1"/>
  <c r="I40"/>
  <c r="H40" s="1"/>
  <c r="I39"/>
  <c r="H39" s="1"/>
  <c r="I38"/>
  <c r="H38" s="1"/>
  <c r="I37"/>
  <c r="H37" s="1"/>
  <c r="I36"/>
  <c r="H36" s="1"/>
  <c r="I35"/>
  <c r="H35" s="1"/>
  <c r="I34"/>
  <c r="H34" s="1"/>
  <c r="I33"/>
  <c r="H33" s="1"/>
  <c r="I32"/>
  <c r="H32" s="1"/>
  <c r="I31"/>
  <c r="H31" s="1"/>
  <c r="I30"/>
  <c r="H30" s="1"/>
  <c r="I29"/>
  <c r="H29" s="1"/>
  <c r="I28"/>
  <c r="H28" s="1"/>
  <c r="I27"/>
  <c r="H27" s="1"/>
  <c r="I26"/>
  <c r="H26" s="1"/>
  <c r="I25"/>
  <c r="H25" s="1"/>
  <c r="I27" i="25"/>
  <c r="H27" s="1"/>
  <c r="I26"/>
  <c r="H26" s="1"/>
  <c r="I25"/>
  <c r="H25" s="1"/>
  <c r="I24"/>
  <c r="H24" s="1"/>
  <c r="I23"/>
  <c r="H23" s="1"/>
  <c r="I22"/>
  <c r="H22" s="1"/>
  <c r="I21"/>
  <c r="H21" s="1"/>
  <c r="I20"/>
  <c r="H20" s="1"/>
  <c r="I19"/>
  <c r="H19" s="1"/>
  <c r="I18"/>
  <c r="H18" s="1"/>
  <c r="I17"/>
  <c r="H17" s="1"/>
  <c r="I16"/>
  <c r="H16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I24" i="23"/>
  <c r="H24" s="1"/>
  <c r="I23"/>
  <c r="H23" s="1"/>
  <c r="I22"/>
  <c r="H22" s="1"/>
  <c r="I20"/>
  <c r="H20" s="1"/>
  <c r="I19"/>
  <c r="H19" s="1"/>
  <c r="I17"/>
  <c r="H17" s="1"/>
  <c r="I15"/>
  <c r="H15" s="1"/>
  <c r="I14"/>
  <c r="H14" s="1"/>
  <c r="I13"/>
  <c r="H13" s="1"/>
  <c r="I12"/>
  <c r="H12" s="1"/>
  <c r="I11"/>
  <c r="H11" s="1"/>
  <c r="I10"/>
  <c r="H10" s="1"/>
  <c r="I9"/>
  <c r="H9" s="1"/>
  <c r="I8"/>
  <c r="H8" s="1"/>
  <c r="F17" i="19" l="1"/>
  <c r="E17" s="1"/>
  <c r="F15"/>
  <c r="E15" s="1"/>
  <c r="F13"/>
  <c r="E13" s="1"/>
  <c r="F11"/>
  <c r="E11" s="1"/>
  <c r="F9"/>
  <c r="E9" s="1"/>
  <c r="F7"/>
  <c r="E7" s="1"/>
  <c r="H77" i="17"/>
  <c r="G77" s="1"/>
  <c r="H76"/>
  <c r="G76" s="1"/>
  <c r="H75"/>
  <c r="G75" s="1"/>
  <c r="H74"/>
  <c r="G74" s="1"/>
  <c r="H73"/>
  <c r="G73" s="1"/>
  <c r="H72"/>
  <c r="G72" s="1"/>
  <c r="H71"/>
  <c r="G71" s="1"/>
  <c r="H70"/>
  <c r="G70" s="1"/>
  <c r="H69"/>
  <c r="G69" s="1"/>
  <c r="H68"/>
  <c r="G68" s="1"/>
  <c r="H67"/>
  <c r="G67" s="1"/>
  <c r="H66"/>
  <c r="G66" s="1"/>
  <c r="H65"/>
  <c r="G65" s="1"/>
  <c r="H64"/>
  <c r="G64" s="1"/>
  <c r="H63"/>
  <c r="G63" s="1"/>
  <c r="H60"/>
  <c r="G60" s="1"/>
  <c r="H57"/>
  <c r="G57" s="1"/>
  <c r="H56"/>
  <c r="G56" s="1"/>
  <c r="H55"/>
  <c r="G55" s="1"/>
  <c r="H52"/>
  <c r="G52" s="1"/>
  <c r="H51"/>
  <c r="G51" s="1"/>
  <c r="H50"/>
  <c r="G50" s="1"/>
  <c r="H49"/>
  <c r="G49" s="1"/>
  <c r="H46"/>
  <c r="G46" s="1"/>
  <c r="H45"/>
  <c r="G45" s="1"/>
  <c r="H44"/>
  <c r="G44" s="1"/>
  <c r="H43"/>
  <c r="G43" s="1"/>
  <c r="H42"/>
  <c r="G42" s="1"/>
  <c r="H41"/>
  <c r="G41" s="1"/>
  <c r="H38"/>
  <c r="G38" s="1"/>
  <c r="H37"/>
  <c r="G37" s="1"/>
  <c r="H36"/>
  <c r="G36" s="1"/>
  <c r="H35"/>
  <c r="G35" s="1"/>
  <c r="H34"/>
  <c r="G34" s="1"/>
  <c r="H33"/>
  <c r="G33" s="1"/>
  <c r="H32"/>
  <c r="G32" s="1"/>
  <c r="H31"/>
  <c r="G31" s="1"/>
  <c r="H29"/>
  <c r="G29" s="1"/>
  <c r="H28"/>
  <c r="G28" s="1"/>
  <c r="H27"/>
  <c r="G27" s="1"/>
  <c r="H26"/>
  <c r="G26" s="1"/>
  <c r="H25"/>
  <c r="G25" s="1"/>
  <c r="H24"/>
  <c r="G24" s="1"/>
  <c r="H22"/>
  <c r="G22" s="1"/>
  <c r="H21"/>
  <c r="G21" s="1"/>
  <c r="H20"/>
  <c r="G20" s="1"/>
  <c r="H19"/>
  <c r="G19" s="1"/>
  <c r="H17"/>
  <c r="G17" s="1"/>
  <c r="H15"/>
  <c r="G15" s="1"/>
  <c r="H14"/>
  <c r="G14" s="1"/>
  <c r="H13"/>
  <c r="G13" s="1"/>
  <c r="H12"/>
  <c r="G12" s="1"/>
  <c r="H11"/>
  <c r="G11" s="1"/>
  <c r="H10"/>
  <c r="G10" s="1"/>
  <c r="H9"/>
  <c r="G9" s="1"/>
  <c r="H8"/>
  <c r="G8" s="1"/>
  <c r="H7"/>
  <c r="G7" s="1"/>
  <c r="H6"/>
  <c r="G6" s="1"/>
  <c r="H5"/>
  <c r="G5" s="1"/>
</calcChain>
</file>

<file path=xl/sharedStrings.xml><?xml version="1.0" encoding="utf-8"?>
<sst xmlns="http://schemas.openxmlformats.org/spreadsheetml/2006/main" count="2377" uniqueCount="861">
  <si>
    <t>Наименование</t>
  </si>
  <si>
    <t>Фото</t>
  </si>
  <si>
    <t>Ток на выходе, А</t>
  </si>
  <si>
    <t>Выходное напряжение, V</t>
  </si>
  <si>
    <t>Мощность, Вт</t>
  </si>
  <si>
    <t>Размеры (д×ш×в), мм</t>
  </si>
  <si>
    <t>Компактные блоки питания (IP67 пластик)</t>
  </si>
  <si>
    <t>Блок питания LV-12012</t>
  </si>
  <si>
    <t>130х25х21</t>
  </si>
  <si>
    <t>Блок питания LV-35-12</t>
  </si>
  <si>
    <t>148х32х26</t>
  </si>
  <si>
    <t>Блок питания LV-50-12</t>
  </si>
  <si>
    <t>148х40х30</t>
  </si>
  <si>
    <t>Блок питания LV-60-12</t>
  </si>
  <si>
    <t>162х42х30</t>
  </si>
  <si>
    <t>Блок питания LV-75-12</t>
  </si>
  <si>
    <t>Блок питания LV-100-12</t>
  </si>
  <si>
    <t>Мощность 1м, Вт</t>
  </si>
  <si>
    <t>Напряжение, V</t>
  </si>
  <si>
    <t>Степень защиты</t>
  </si>
  <si>
    <t>Цвет</t>
  </si>
  <si>
    <t>SMD3528-300W-12</t>
  </si>
  <si>
    <t>Холодный белый</t>
  </si>
  <si>
    <t>DC 12</t>
  </si>
  <si>
    <t>IP20</t>
  </si>
  <si>
    <t>SMD3528-300WW-12</t>
  </si>
  <si>
    <t>Теплый белый</t>
  </si>
  <si>
    <t>SMD3528-300R-12</t>
  </si>
  <si>
    <t>Красный</t>
  </si>
  <si>
    <t>SMD3528-300G-12</t>
  </si>
  <si>
    <t>Зеленый</t>
  </si>
  <si>
    <t>SMD3528-300B-12</t>
  </si>
  <si>
    <t>Синий</t>
  </si>
  <si>
    <t>SMD3528-300Y-12</t>
  </si>
  <si>
    <t>Желтый</t>
  </si>
  <si>
    <t xml:space="preserve">Белый </t>
  </si>
  <si>
    <t>IP65</t>
  </si>
  <si>
    <t>60</t>
  </si>
  <si>
    <t>Кол-во, шт/м</t>
  </si>
  <si>
    <t>SMD3528-600W-12</t>
  </si>
  <si>
    <t>SMD3528-600WW-12</t>
  </si>
  <si>
    <t>SMD3528-600R-12</t>
  </si>
  <si>
    <t>SMD3528-600G-12</t>
  </si>
  <si>
    <t>120</t>
  </si>
  <si>
    <t>SMD3528-600B-12</t>
  </si>
  <si>
    <t>SMD3528-600Y-12</t>
  </si>
  <si>
    <t>SMD3528-600P-12</t>
  </si>
  <si>
    <t>Пурпурный</t>
  </si>
  <si>
    <t>DC 24</t>
  </si>
  <si>
    <t>SMD5050-150W-12</t>
  </si>
  <si>
    <t>30</t>
  </si>
  <si>
    <t>7,2</t>
  </si>
  <si>
    <t>SMD5050-150WW-12</t>
  </si>
  <si>
    <t>SMD5050-150RGB-12</t>
  </si>
  <si>
    <t>Светодиодная лента SMD 5050, 300 LED</t>
  </si>
  <si>
    <t>SMD5050-300W-12</t>
  </si>
  <si>
    <t>14,4</t>
  </si>
  <si>
    <t>SMD5050-300WW-12</t>
  </si>
  <si>
    <t>SMD5050-300R-12</t>
  </si>
  <si>
    <t>SMD5050-300G-12</t>
  </si>
  <si>
    <t>SMD5050-300B-12</t>
  </si>
  <si>
    <t>SMD5050-300Y-12</t>
  </si>
  <si>
    <t>SMD5050-300RGB-12</t>
  </si>
  <si>
    <t>SMD5050-300W-24</t>
  </si>
  <si>
    <t>SMD5050-300WW-24</t>
  </si>
  <si>
    <t>SMD5050-300RGB-24</t>
  </si>
  <si>
    <t>Цвета</t>
  </si>
  <si>
    <t>Входное напряжение, V</t>
  </si>
  <si>
    <t>220 В</t>
  </si>
  <si>
    <t>10 ВАТТ</t>
  </si>
  <si>
    <t>115х90х85</t>
  </si>
  <si>
    <t>114х84х106</t>
  </si>
  <si>
    <t>Светодиодный прожектор 10W, IP65</t>
  </si>
  <si>
    <t>20 ВАТТ</t>
  </si>
  <si>
    <t>Светодиодный прожектор 30W, IP65</t>
  </si>
  <si>
    <t>30 ВАТТ</t>
  </si>
  <si>
    <t>222x84x115</t>
  </si>
  <si>
    <t>50 ВАТТ</t>
  </si>
  <si>
    <t>280х240х150</t>
  </si>
  <si>
    <t>100 ВАТТ</t>
  </si>
  <si>
    <t>510х530х460</t>
  </si>
  <si>
    <t>LED RGB controller  инфрокрасный</t>
  </si>
  <si>
    <t>135*78*55mm</t>
  </si>
  <si>
    <t>Контроллеры</t>
  </si>
  <si>
    <t>12 В</t>
  </si>
  <si>
    <t>1.065 ВАТТ</t>
  </si>
  <si>
    <t>LED RGB controller  радио СЕНСОРНЫЙ</t>
  </si>
  <si>
    <t>113мм*56мм*23мм</t>
  </si>
  <si>
    <t>Прайс цена</t>
  </si>
  <si>
    <t>Блоки питания в металлическом кожухе</t>
  </si>
  <si>
    <t>Блок питания ZP-25W</t>
  </si>
  <si>
    <t>12±0,5</t>
  </si>
  <si>
    <t>Блок питания HTS-100-12</t>
  </si>
  <si>
    <t>199x98x38</t>
  </si>
  <si>
    <t>Блок питания HTS-150-12</t>
  </si>
  <si>
    <t>199x110x50</t>
  </si>
  <si>
    <t>Блок питания HTS-200-12</t>
  </si>
  <si>
    <t>214x115x50</t>
  </si>
  <si>
    <t>Блок питания HTS-350-12</t>
  </si>
  <si>
    <t>215x115x50</t>
  </si>
  <si>
    <t>Блок питания HTS-600-12</t>
  </si>
  <si>
    <t>291x133x68</t>
  </si>
  <si>
    <t>Блок питания HTS-800-12</t>
  </si>
  <si>
    <t>Блок питания HTS-1500-12</t>
  </si>
  <si>
    <t>312x190x95</t>
  </si>
  <si>
    <t>Блок питания HTS-2000-12</t>
  </si>
  <si>
    <t>Блок питания HTS-100-24</t>
  </si>
  <si>
    <t>24±0,5</t>
  </si>
  <si>
    <t>Блок питания HTS-150-24</t>
  </si>
  <si>
    <t>Блок питания HTS-200-24</t>
  </si>
  <si>
    <t>Блок питания HTS-350-24</t>
  </si>
  <si>
    <t>Блок питания HTS-600-24</t>
  </si>
  <si>
    <t>Блок питания HTS-800-24</t>
  </si>
  <si>
    <t>Блок питания HTS-1500-24</t>
  </si>
  <si>
    <t>Блок питания HTS-2000-24</t>
  </si>
  <si>
    <t>Влагозащищенные  блоки питания (IP67 металл)</t>
  </si>
  <si>
    <t>223x30x20</t>
  </si>
  <si>
    <t>Блок питания TPW-12060C</t>
  </si>
  <si>
    <t>180x68x51</t>
  </si>
  <si>
    <t>Блок питания TPW-120100C</t>
  </si>
  <si>
    <t>240x67x53</t>
  </si>
  <si>
    <t>Блок питания TPW-120150C</t>
  </si>
  <si>
    <t>235x135x58</t>
  </si>
  <si>
    <t>Блок питания TPW-120200C</t>
  </si>
  <si>
    <t>226x125x66</t>
  </si>
  <si>
    <t>Блок питания TPW-24100C</t>
  </si>
  <si>
    <t>Блок питания TPW-24150C</t>
  </si>
  <si>
    <t>Блок питания TPW-24200C</t>
  </si>
  <si>
    <t>Питание В</t>
  </si>
  <si>
    <t>Длина м</t>
  </si>
  <si>
    <t>Светодиодный прожектор 10W, IP65 1100 Lm</t>
  </si>
  <si>
    <t>Светодиодный прожектор 20W, IP65 2200 Lm</t>
  </si>
  <si>
    <t>Светодиодный прожектор 30W, IP65 3000-3300 Lm</t>
  </si>
  <si>
    <t>Светодиодный прожектор 50W, IP65 4000-4200 Lm</t>
  </si>
  <si>
    <t>Светодиодный прожектор 100W, IP65 10 000-11 000 Lm</t>
  </si>
  <si>
    <t xml:space="preserve">12±0,5 </t>
  </si>
  <si>
    <t>Светодиодный прожектор 70W, IP65 5500-6000 Lm</t>
  </si>
  <si>
    <t>70 ВАТТ</t>
  </si>
  <si>
    <t>Светодиодный прожектор 10W, IP65  с датчиком движения 1100 Lm</t>
  </si>
  <si>
    <t>Светодиодный прожектор 20W, IP65 с датчиком движения 2200 Lm</t>
  </si>
  <si>
    <t>Светодиодный прожектор 30W, IP65 с датчиком движения 3000-3300 Lm</t>
  </si>
  <si>
    <t>LED RGB controller  радио СЕНСОРНЫЙ Встраиваемый</t>
  </si>
  <si>
    <t>Усилитель RGB</t>
  </si>
  <si>
    <t>Коннекторы для ленты</t>
  </si>
  <si>
    <t>For 3528 strips 8mm width, 15cm wire, single side</t>
  </si>
  <si>
    <t>For 3528 strips,8mm width PCB</t>
  </si>
  <si>
    <t>For 5050 strips 10mm width,15cm wire, single side</t>
  </si>
  <si>
    <t>For 5050 strips,10mm width PCB</t>
  </si>
  <si>
    <t>For RGB strips 10mm width,15cm wire, single side</t>
  </si>
  <si>
    <t>For RGB strips,10mm width PCB</t>
  </si>
  <si>
    <t>For 3528 strips 8mm width, 15cm wire, double side</t>
  </si>
  <si>
    <t>For 3528 strips, 2pin female, white color</t>
  </si>
  <si>
    <t>For RGB strips 10mm width, 15cm wire, double side.</t>
  </si>
  <si>
    <t>For RGB strips, 4pin female, white color</t>
  </si>
  <si>
    <t>Описание</t>
  </si>
  <si>
    <t>Чертеж</t>
  </si>
  <si>
    <t>Размеры длина, мм</t>
  </si>
  <si>
    <t>1000 и 2000</t>
  </si>
  <si>
    <t xml:space="preserve">2.4G WiFi controller </t>
  </si>
  <si>
    <t>2.4G WiFi controller с сенсорным пультом</t>
  </si>
  <si>
    <t>Модуль LED Module 4PCS SMD5050,35*35MM W:55-65LM,DC12V,White</t>
  </si>
  <si>
    <t>35х35 мм</t>
  </si>
  <si>
    <t>Компактные блоки питания в металлическом кожухе</t>
  </si>
  <si>
    <t>LED Module 3PCS SMD5050,75*12MM W:40-45LM,DC12V,White</t>
  </si>
  <si>
    <t>75х12</t>
  </si>
  <si>
    <t>Светодиодная лента SMD 3528, 1200 LED</t>
  </si>
  <si>
    <t>240</t>
  </si>
  <si>
    <t>Светодиодная лента SMD 5050, 600 LED</t>
  </si>
  <si>
    <t>SMD3528-12000W-24</t>
  </si>
  <si>
    <t>SMD3528-1200WW-24</t>
  </si>
  <si>
    <t>SMD5050-600W-12</t>
  </si>
  <si>
    <t>SMD5050-600WW-12</t>
  </si>
  <si>
    <t xml:space="preserve">Холодный белый, </t>
  </si>
  <si>
    <t>0,8 ВАТТ</t>
  </si>
  <si>
    <t>Блок питания HTS-60-12</t>
  </si>
  <si>
    <t>Блок питания HTS-120-12</t>
  </si>
  <si>
    <t>Блок питания HTS-250-12</t>
  </si>
  <si>
    <t>Блок питания HTS-400-12</t>
  </si>
  <si>
    <t>Блок питания HTS-400-24</t>
  </si>
  <si>
    <t>Блок питания C100-W1V</t>
  </si>
  <si>
    <t>Блок питания C150-W1V</t>
  </si>
  <si>
    <t>до 40 000 руб</t>
  </si>
  <si>
    <t>до 100 000 руб</t>
  </si>
  <si>
    <t>от 120 000 руб</t>
  </si>
  <si>
    <t xml:space="preserve">Диммер для управления яркостью </t>
  </si>
  <si>
    <t>28,8</t>
  </si>
  <si>
    <t>105-2L(угловые)</t>
  </si>
  <si>
    <t>105-4L(угловые)</t>
  </si>
  <si>
    <t>SMD5050-600RGB-24</t>
  </si>
  <si>
    <t>SMD5050-600RGBW-24</t>
  </si>
  <si>
    <t>12±0,4</t>
  </si>
  <si>
    <t>43х21х21</t>
  </si>
  <si>
    <t>Светодиодная панель 240x12 (белый круг)</t>
  </si>
  <si>
    <t>200*200*12</t>
  </si>
  <si>
    <t>Светодиодная панель 200x200x12 (белый квадрат)</t>
  </si>
  <si>
    <t>Светодиодная панель 180х12 (белый круг)</t>
  </si>
  <si>
    <t>Светодиодные декоративные шары,вазы</t>
  </si>
  <si>
    <t>Профиль для светодиодной ленты анодированный</t>
  </si>
  <si>
    <t>1919 Профиль Угловой</t>
  </si>
  <si>
    <t>Заглушки на профиль 1919</t>
  </si>
  <si>
    <t>001-8mm-2pin</t>
  </si>
  <si>
    <t>001-10mm-2pin</t>
  </si>
  <si>
    <t>001-10mm-4pin</t>
  </si>
  <si>
    <t>003-8mm-2pin</t>
  </si>
  <si>
    <t>003-10mm-2pin</t>
  </si>
  <si>
    <t>003-10mm-4pin</t>
  </si>
  <si>
    <t>002-8mm-2pin</t>
  </si>
  <si>
    <t>002-10mm-2pin</t>
  </si>
  <si>
    <t>For 5050 strips 10mm width, 15cm wire, double side</t>
  </si>
  <si>
    <t>002-10mm-4pin</t>
  </si>
  <si>
    <t>103-10mm-4pin</t>
  </si>
  <si>
    <t>RGB connector 15cm wire</t>
  </si>
  <si>
    <t>RGB connector  15cm wire</t>
  </si>
  <si>
    <t>007-4pin</t>
  </si>
  <si>
    <t>RGB connector 1m wire, double side</t>
  </si>
  <si>
    <t>102-10mm-4pin</t>
  </si>
  <si>
    <t>RGB connector 15cm wire, double side</t>
  </si>
  <si>
    <r>
      <t>R</t>
    </r>
    <r>
      <rPr>
        <sz val="12"/>
        <color indexed="11"/>
        <rFont val="Times New Roman"/>
        <family val="1"/>
        <charset val="204"/>
      </rPr>
      <t>G</t>
    </r>
    <r>
      <rPr>
        <sz val="12"/>
        <color indexed="48"/>
        <rFont val="Times New Roman"/>
        <family val="1"/>
        <charset val="204"/>
      </rPr>
      <t>B</t>
    </r>
  </si>
  <si>
    <r>
      <t>R</t>
    </r>
    <r>
      <rPr>
        <sz val="12"/>
        <color indexed="17"/>
        <rFont val="Times New Roman"/>
        <family val="1"/>
        <charset val="204"/>
      </rPr>
      <t>G</t>
    </r>
    <r>
      <rPr>
        <sz val="12"/>
        <color indexed="30"/>
        <rFont val="Times New Roman"/>
        <family val="1"/>
        <charset val="204"/>
      </rPr>
      <t>B</t>
    </r>
  </si>
  <si>
    <r>
      <t>R</t>
    </r>
    <r>
      <rPr>
        <sz val="12"/>
        <color indexed="11"/>
        <rFont val="Times New Roman"/>
        <family val="1"/>
        <charset val="204"/>
      </rPr>
      <t>G</t>
    </r>
    <r>
      <rPr>
        <sz val="12"/>
        <color indexed="48"/>
        <rFont val="Times New Roman"/>
        <family val="1"/>
        <charset val="204"/>
      </rPr>
      <t>B+White</t>
    </r>
  </si>
  <si>
    <t>600*600*12</t>
  </si>
  <si>
    <t>Светодиодные гирлянды</t>
  </si>
  <si>
    <t xml:space="preserve">Светодиодная лента SMD 5050, 150 LED </t>
  </si>
  <si>
    <t xml:space="preserve">Светодиодная лента SMD 3528, 600 LED </t>
  </si>
  <si>
    <t xml:space="preserve">Светодиодная лента SMD 3528, 300 LED  </t>
  </si>
  <si>
    <t xml:space="preserve">Холодный белый </t>
  </si>
  <si>
    <t>1.44 ВАТТ</t>
  </si>
  <si>
    <t>Нейтральный белый, Холодный белый</t>
  </si>
  <si>
    <t>180- 220 В</t>
  </si>
  <si>
    <t>588*30 мм</t>
  </si>
  <si>
    <t>Блок питания TPW-12030C</t>
  </si>
  <si>
    <t>20</t>
  </si>
  <si>
    <t>Белый</t>
  </si>
  <si>
    <t>155*90*36</t>
  </si>
  <si>
    <t>110*90*36</t>
  </si>
  <si>
    <r>
      <t xml:space="preserve">D35cm LED ball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</t>
    </r>
  </si>
  <si>
    <r>
      <t xml:space="preserve">D40cm LED ball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</t>
    </r>
  </si>
  <si>
    <r>
      <t xml:space="preserve">D50cm LED ball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</t>
    </r>
  </si>
  <si>
    <r>
      <t xml:space="preserve">D60cm LED ball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</t>
    </r>
  </si>
  <si>
    <r>
      <t xml:space="preserve">Светодиодная Ваза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</t>
    </r>
  </si>
  <si>
    <r>
      <t xml:space="preserve">Светодиодная Ваза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    </t>
    </r>
  </si>
  <si>
    <r>
      <t xml:space="preserve">Светодиодный куб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                     </t>
    </r>
  </si>
  <si>
    <t>223x30x19</t>
  </si>
  <si>
    <t>180 х12</t>
  </si>
  <si>
    <t>240*12</t>
  </si>
  <si>
    <t>Блок питания S-35-12 35W</t>
  </si>
  <si>
    <t>Лампа LED-Т8 600mm 10Вт 220В G13  900Лм  Поворотный цоколь</t>
  </si>
  <si>
    <t>Светодиодная лампа Т8 G13</t>
  </si>
  <si>
    <t>36 ВАТТ</t>
  </si>
  <si>
    <t xml:space="preserve"> Теплый белый</t>
  </si>
  <si>
    <t>MAX:18A  12V\24V</t>
  </si>
  <si>
    <t>MAX:14А 12V\24V</t>
  </si>
  <si>
    <t>222x183x105</t>
  </si>
  <si>
    <t>LT-2W-3528-60L-100M-240V</t>
  </si>
  <si>
    <t>красный</t>
  </si>
  <si>
    <t>м</t>
  </si>
  <si>
    <t>жёлтый</t>
  </si>
  <si>
    <t>синий</t>
  </si>
  <si>
    <t>зелёный</t>
  </si>
  <si>
    <t xml:space="preserve">тёплый белый </t>
  </si>
  <si>
    <t>Круглый Светодиодный Дюралайт Фиксинг (постоянного свечения), 220В</t>
  </si>
  <si>
    <r>
      <t xml:space="preserve">Двухпроводный светодиодный дюралайт, диаметр сечения 13мм,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1,44Вт/м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2,88Вт/м</t>
    </r>
    <r>
      <rPr>
        <sz val="10"/>
        <rFont val="Arial"/>
        <family val="2"/>
        <charset val="204"/>
      </rPr>
      <t>, кратность резки: красный, жёлтый</t>
    </r>
    <r>
      <rPr>
        <b/>
        <sz val="11"/>
        <color indexed="8"/>
        <rFont val="Calibri"/>
        <family val="2"/>
        <charset val="204"/>
      </rPr>
      <t xml:space="preserve"> - 3,3м</t>
    </r>
    <r>
      <rPr>
        <sz val="10"/>
        <rFont val="Arial"/>
        <family val="2"/>
        <charset val="204"/>
      </rPr>
      <t xml:space="preserve">; синий, зелёный, белый </t>
    </r>
    <r>
      <rPr>
        <b/>
        <sz val="11"/>
        <color indexed="8"/>
        <rFont val="Calibri"/>
        <family val="2"/>
        <charset val="204"/>
      </rPr>
      <t>- 2м</t>
    </r>
    <r>
      <rPr>
        <sz val="10"/>
        <rFont val="Arial"/>
        <family val="2"/>
        <charset val="204"/>
      </rPr>
      <t>.</t>
    </r>
  </si>
  <si>
    <t>оранжевый</t>
  </si>
  <si>
    <t>белый</t>
  </si>
  <si>
    <r>
      <t xml:space="preserve">Двухпроводный светодиодный дюралайт, диаметр сечения 13мм,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2,4Вт/м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4,8Вт/м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2м</t>
    </r>
    <r>
      <rPr>
        <sz val="10"/>
        <rFont val="Arial"/>
        <family val="2"/>
        <charset val="204"/>
      </rPr>
      <t>.</t>
    </r>
  </si>
  <si>
    <t>мульти 4цв.</t>
  </si>
  <si>
    <r>
      <t xml:space="preserve">Двухпроводный светодиодный дюралайт, диаметр сечения 13мм, 36 светодиодов на метре, расстояние между светодиодами 2,7см, бухта 100м, потребляемая мощность 4,8Вт/м, </t>
    </r>
    <r>
      <rPr>
        <b/>
        <sz val="12"/>
        <color indexed="10"/>
        <rFont val="Calibri"/>
        <family val="2"/>
        <charset val="204"/>
      </rPr>
      <t>КРАТНОСТЬ РЕЗКИ 1М</t>
    </r>
  </si>
  <si>
    <r>
      <t xml:space="preserve">Двухпроводный светодиодный дюралайт, диаметр сечения 13мм, 36 светодиодов на метре, расстояние между светодиодами 2,7см, бухта 100м, потребляемая мощность 2,8Вт/м, </t>
    </r>
    <r>
      <rPr>
        <b/>
        <sz val="12"/>
        <color indexed="10"/>
        <rFont val="Calibri"/>
        <family val="2"/>
        <charset val="204"/>
      </rPr>
      <t>КРАТНОСТЬ РЕЗКИ 1М</t>
    </r>
  </si>
  <si>
    <t>Круглый Светодиодный Дюралайт Чейзинг (светодинамика), 220В</t>
  </si>
  <si>
    <r>
      <t xml:space="preserve">Трёхпроводный светодиодный дюралайт, диаметр сечения 13мм,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1,44Вт/м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2,88Вт/м</t>
    </r>
    <r>
      <rPr>
        <sz val="10"/>
        <rFont val="Arial"/>
        <family val="2"/>
        <charset val="204"/>
      </rPr>
      <t>, кратность резки: красный, жёлтый</t>
    </r>
    <r>
      <rPr>
        <b/>
        <sz val="11"/>
        <color indexed="8"/>
        <rFont val="Calibri"/>
        <family val="2"/>
        <charset val="204"/>
      </rPr>
      <t xml:space="preserve"> - 6,6м</t>
    </r>
    <r>
      <rPr>
        <sz val="10"/>
        <rFont val="Arial"/>
        <family val="2"/>
        <charset val="204"/>
      </rPr>
      <t xml:space="preserve">; синий, зелёный, белый </t>
    </r>
    <r>
      <rPr>
        <b/>
        <sz val="11"/>
        <color indexed="8"/>
        <rFont val="Calibri"/>
        <family val="2"/>
        <charset val="204"/>
      </rPr>
      <t>- 4м</t>
    </r>
    <r>
      <rPr>
        <sz val="10"/>
        <rFont val="Arial"/>
        <family val="2"/>
        <charset val="204"/>
      </rPr>
      <t>.</t>
    </r>
  </si>
  <si>
    <r>
      <t xml:space="preserve">Трёхпроводный светодиодный дюралайт, диаметр сечения 13мм,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2,4Вт/м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4,8Вт/м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4м</t>
    </r>
    <r>
      <rPr>
        <sz val="10"/>
        <rFont val="Arial"/>
        <family val="2"/>
        <charset val="204"/>
      </rPr>
      <t>.</t>
    </r>
  </si>
  <si>
    <t>красн/жёлт</t>
  </si>
  <si>
    <t>красн/син</t>
  </si>
  <si>
    <r>
      <t xml:space="preserve">Пятипроводный светодиодный дюралайт, диаметр сечения 16мм,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2,4Вт/м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4,8Вт/м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8м</t>
    </r>
    <r>
      <rPr>
        <sz val="10"/>
        <rFont val="Arial"/>
        <family val="2"/>
        <charset val="204"/>
      </rPr>
      <t>.</t>
    </r>
  </si>
  <si>
    <r>
      <t xml:space="preserve">Круглый Светодиодный Дюралайт Фиксинг (постоянного свечения), </t>
    </r>
    <r>
      <rPr>
        <b/>
        <sz val="16"/>
        <color indexed="10"/>
        <rFont val="Calibri"/>
        <family val="2"/>
        <charset val="204"/>
      </rPr>
      <t>12В</t>
    </r>
  </si>
  <si>
    <r>
      <t xml:space="preserve">Двухпроводный светодиодный дюралайт, диаметр сечения 13мм, 39 светодиодов на метре, расстояние между светодиодами 2,54см,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1,44Вт/м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2,88Вт/м</t>
    </r>
    <r>
      <rPr>
        <sz val="10"/>
        <rFont val="Arial"/>
        <family val="2"/>
        <charset val="204"/>
      </rPr>
      <t>, кратность резки: красный, жёлтый</t>
    </r>
    <r>
      <rPr>
        <b/>
        <sz val="11"/>
        <color indexed="8"/>
        <rFont val="Calibri"/>
        <family val="2"/>
        <charset val="204"/>
      </rPr>
      <t xml:space="preserve"> - 7cм</t>
    </r>
    <r>
      <rPr>
        <sz val="10"/>
        <rFont val="Arial"/>
        <family val="2"/>
        <charset val="204"/>
      </rPr>
      <t xml:space="preserve">; синий, зелёный, белый </t>
    </r>
    <r>
      <rPr>
        <b/>
        <sz val="11"/>
        <color indexed="8"/>
        <rFont val="Calibri"/>
        <family val="2"/>
        <charset val="204"/>
      </rPr>
      <t>- 15cм</t>
    </r>
    <r>
      <rPr>
        <sz val="10"/>
        <rFont val="Arial"/>
        <family val="2"/>
        <charset val="204"/>
      </rPr>
      <t>.</t>
    </r>
  </si>
  <si>
    <r>
      <t xml:space="preserve">Двухпроводный светодиодный дюралайт, диаметр сечения 13мм,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2,4Вт/м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4,8Вт/м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1м</t>
    </r>
    <r>
      <rPr>
        <sz val="10"/>
        <rFont val="Arial"/>
        <family val="2"/>
        <charset val="204"/>
      </rPr>
      <t>.</t>
    </r>
  </si>
  <si>
    <t>Плоский Светодиодный Дюралайт Фиксинг (постоянного свечения), 220В</t>
  </si>
  <si>
    <r>
      <t xml:space="preserve">Двухпроводный светодиодный дюралайт </t>
    </r>
    <r>
      <rPr>
        <b/>
        <sz val="11"/>
        <color indexed="8"/>
        <rFont val="Calibri"/>
        <family val="2"/>
        <charset val="204"/>
      </rPr>
      <t>фиксинг (постоянного свечения)</t>
    </r>
    <r>
      <rPr>
        <sz val="10"/>
        <rFont val="Arial"/>
        <family val="2"/>
        <charset val="204"/>
      </rPr>
      <t xml:space="preserve">, размеры сечения 11х18мм, 36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2,4Вт/м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4,8Вт/м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2м</t>
    </r>
    <r>
      <rPr>
        <sz val="10"/>
        <rFont val="Arial"/>
        <family val="2"/>
        <charset val="204"/>
      </rPr>
      <t>.</t>
    </r>
  </si>
  <si>
    <t>Плоский Светодиодный Дюралайт Чейзинг (светодинамика), 220В</t>
  </si>
  <si>
    <r>
      <t xml:space="preserve">Трёхпроводный светодиодный дюралайт </t>
    </r>
    <r>
      <rPr>
        <b/>
        <sz val="11"/>
        <color indexed="8"/>
        <rFont val="Calibri"/>
        <family val="2"/>
        <charset val="204"/>
      </rPr>
      <t>чейзинг (светодинамика)</t>
    </r>
    <r>
      <rPr>
        <sz val="10"/>
        <rFont val="Arial"/>
        <family val="2"/>
        <charset val="204"/>
      </rPr>
      <t xml:space="preserve">, размеры сечения 11х18мм, 72 светодиодов на метре, расстояние между светодиодами 2,7см, бухта 100м,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4,8Вт/м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9,6Вт/м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2м</t>
    </r>
    <r>
      <rPr>
        <sz val="10"/>
        <rFont val="Arial"/>
        <family val="2"/>
        <charset val="204"/>
      </rPr>
      <t>.</t>
    </r>
  </si>
  <si>
    <r>
      <t xml:space="preserve">Пятипроводный светодиодный дюралайт </t>
    </r>
    <r>
      <rPr>
        <b/>
        <sz val="11"/>
        <color indexed="8"/>
        <rFont val="Calibri"/>
        <family val="2"/>
        <charset val="204"/>
      </rPr>
      <t>чейзинг (светодинамика)</t>
    </r>
    <r>
      <rPr>
        <sz val="10"/>
        <rFont val="Arial"/>
        <family val="2"/>
        <charset val="204"/>
      </rPr>
      <t>, размеры сечения 11х28мм, 144 светодиодов на метре, расстояние между светодиодами 2,7см, бухта</t>
    </r>
    <r>
      <rPr>
        <b/>
        <sz val="11"/>
        <color indexed="8"/>
        <rFont val="Calibri"/>
        <family val="2"/>
        <charset val="204"/>
      </rPr>
      <t xml:space="preserve"> 50м</t>
    </r>
    <r>
      <rPr>
        <sz val="10"/>
        <rFont val="Arial"/>
        <family val="2"/>
        <charset val="204"/>
      </rPr>
      <t xml:space="preserve">, потребляемая мощность: красный, жёлтый - </t>
    </r>
    <r>
      <rPr>
        <b/>
        <sz val="11"/>
        <color indexed="8"/>
        <rFont val="Calibri"/>
        <family val="2"/>
        <charset val="204"/>
      </rPr>
      <t>9,6Вт/м</t>
    </r>
    <r>
      <rPr>
        <sz val="10"/>
        <rFont val="Arial"/>
        <family val="2"/>
        <charset val="204"/>
      </rPr>
      <t xml:space="preserve">; синий, зелёный, белый - </t>
    </r>
    <r>
      <rPr>
        <b/>
        <sz val="11"/>
        <color indexed="8"/>
        <rFont val="Calibri"/>
        <family val="2"/>
        <charset val="204"/>
      </rPr>
      <t>19,2Вт/м</t>
    </r>
    <r>
      <rPr>
        <sz val="10"/>
        <rFont val="Arial"/>
        <family val="2"/>
        <charset val="204"/>
      </rPr>
      <t xml:space="preserve">, кратность резки </t>
    </r>
    <r>
      <rPr>
        <b/>
        <sz val="11"/>
        <color indexed="8"/>
        <rFont val="Calibri"/>
        <family val="2"/>
        <charset val="204"/>
      </rPr>
      <t>2м</t>
    </r>
    <r>
      <rPr>
        <sz val="10"/>
        <rFont val="Arial"/>
        <family val="2"/>
        <charset val="204"/>
      </rPr>
      <t>.</t>
    </r>
  </si>
  <si>
    <t>Контроллеры и Комплектующие для Светодиодного Дюралайта</t>
  </si>
  <si>
    <t>Контроллеры для Дюралайта</t>
  </si>
  <si>
    <t>CL-3</t>
  </si>
  <si>
    <r>
      <t xml:space="preserve">Контроллер </t>
    </r>
    <r>
      <rPr>
        <b/>
        <sz val="11"/>
        <color indexed="8"/>
        <rFont val="Calibri"/>
        <family val="2"/>
        <charset val="204"/>
      </rPr>
      <t>универсальный</t>
    </r>
    <r>
      <rPr>
        <sz val="10"/>
        <rFont val="Arial"/>
        <family val="2"/>
        <charset val="204"/>
      </rPr>
      <t xml:space="preserve"> 3-х канальный для </t>
    </r>
    <r>
      <rPr>
        <b/>
        <sz val="11"/>
        <color indexed="8"/>
        <rFont val="Calibri"/>
        <family val="2"/>
        <charset val="204"/>
      </rPr>
      <t xml:space="preserve">Круглого и Плоского </t>
    </r>
    <r>
      <rPr>
        <sz val="10"/>
        <rFont val="Arial"/>
        <family val="2"/>
        <charset val="204"/>
      </rPr>
      <t>Трёхпроводного Дюралайта Чейзинга, мощность 2кВт, 9 скоростей, 9 программ</t>
    </r>
  </si>
  <si>
    <t>шт.</t>
  </si>
  <si>
    <r>
      <t xml:space="preserve">Контроллер </t>
    </r>
    <r>
      <rPr>
        <b/>
        <sz val="11"/>
        <color indexed="8"/>
        <rFont val="Calibri"/>
        <family val="2"/>
        <charset val="204"/>
      </rPr>
      <t>универсальный</t>
    </r>
    <r>
      <rPr>
        <sz val="10"/>
        <rFont val="Arial"/>
        <family val="2"/>
        <charset val="204"/>
      </rPr>
      <t xml:space="preserve"> 2-х канальный для </t>
    </r>
    <r>
      <rPr>
        <b/>
        <sz val="11"/>
        <color indexed="8"/>
        <rFont val="Calibri"/>
        <family val="2"/>
        <charset val="204"/>
      </rPr>
      <t xml:space="preserve">Круглого и Плоского </t>
    </r>
    <r>
      <rPr>
        <sz val="10"/>
        <rFont val="Arial"/>
        <family val="2"/>
        <charset val="204"/>
      </rPr>
      <t>Трёхпроводного Дюралайта Чейзинга, мощность 1кВт,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</si>
  <si>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Круглого</t>
    </r>
    <r>
      <rPr>
        <sz val="10"/>
        <rFont val="Arial"/>
        <family val="2"/>
        <charset val="204"/>
      </rPr>
      <t xml:space="preserve"> Трёхпроводного Дюралайта Чейзинга(LED-XD-3W и LED-DL(H)-3W), подключение до 20м Дюралайта,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</si>
  <si>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Круглого</t>
    </r>
    <r>
      <rPr>
        <sz val="10"/>
        <rFont val="Arial"/>
        <family val="2"/>
        <charset val="204"/>
      </rPr>
      <t xml:space="preserve"> Трёхпроводного Дюралайта Чейзинга(LED-XD-3W и LED-DL(H)-3W), подключение до 100м Дюралайта, 8 программ</t>
    </r>
  </si>
  <si>
    <r>
      <t xml:space="preserve">Контроллер 4-х канальный для </t>
    </r>
    <r>
      <rPr>
        <b/>
        <sz val="11"/>
        <color indexed="8"/>
        <rFont val="Calibri"/>
        <family val="2"/>
        <charset val="204"/>
      </rPr>
      <t>Круглого</t>
    </r>
    <r>
      <rPr>
        <sz val="10"/>
        <rFont val="Arial"/>
        <family val="2"/>
        <charset val="204"/>
      </rPr>
      <t xml:space="preserve"> Пятипроводного Дюралайта Чейзинга (LED-XD-5W), подключение до 100м Дюралайта,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</si>
  <si>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Плоскогоого</t>
    </r>
    <r>
      <rPr>
        <sz val="10"/>
        <rFont val="Arial"/>
        <family val="2"/>
        <charset val="204"/>
      </rPr>
      <t xml:space="preserve"> Трёхпроводного Дюралайта Чейзинга(LED-XF-3W), подключение до 20м Дюралайта, 8 программ</t>
    </r>
  </si>
  <si>
    <r>
      <t xml:space="preserve">Контроллер 2-х канальный для </t>
    </r>
    <r>
      <rPr>
        <b/>
        <sz val="11"/>
        <color indexed="8"/>
        <rFont val="Calibri"/>
        <family val="2"/>
        <charset val="204"/>
      </rPr>
      <t>Плоскогоого</t>
    </r>
    <r>
      <rPr>
        <sz val="10"/>
        <rFont val="Arial"/>
        <family val="2"/>
        <charset val="204"/>
      </rPr>
      <t xml:space="preserve"> Трёхпроводного Дюралайта Чейзинга,(LED-XF-3W) подключение до 100м Дюралайта, 8 программ</t>
    </r>
  </si>
  <si>
    <r>
      <t xml:space="preserve">Контроллер 4-х канальный для </t>
    </r>
    <r>
      <rPr>
        <b/>
        <sz val="11"/>
        <color indexed="8"/>
        <rFont val="Calibri"/>
        <family val="2"/>
        <charset val="204"/>
      </rPr>
      <t>Плоского</t>
    </r>
    <r>
      <rPr>
        <sz val="10"/>
        <rFont val="Arial"/>
        <family val="2"/>
        <charset val="204"/>
      </rPr>
      <t xml:space="preserve"> Пятипроводного Дюралайта Чейзинга (LED-XF-5W), подключение до 50м Дюралайта, 8 программ</t>
    </r>
  </si>
  <si>
    <t>Комплектующие для Круглого Дюралайта</t>
  </si>
  <si>
    <t>Пластиковая Напрвляющая для Дюралайта диаметром 13мм, длина 1,83м</t>
  </si>
  <si>
    <t>Заглушка для Дюралайта диаметром 13мм</t>
  </si>
  <si>
    <t>Клипса Монтажная для Дюралайта диаметром 13мм</t>
  </si>
  <si>
    <t>Клипса Монтажная для Дюралайта диаметром 16мм</t>
  </si>
  <si>
    <r>
      <t>Для</t>
    </r>
    <r>
      <rPr>
        <sz val="11"/>
        <color indexed="9"/>
        <rFont val="Calibri"/>
        <family val="2"/>
        <charset val="204"/>
      </rPr>
      <t>_</t>
    </r>
    <r>
      <rPr>
        <sz val="10"/>
        <rFont val="Arial"/>
        <family val="2"/>
        <charset val="204"/>
      </rPr>
      <t>Фиксинга Двухпроводного</t>
    </r>
  </si>
  <si>
    <t>Силовой шнур с конвертером (выпрямительный мост), дляна 1,83м</t>
  </si>
  <si>
    <t>Коннектор I - образный</t>
  </si>
  <si>
    <t>Коннектор L - образный</t>
  </si>
  <si>
    <t>Коннектор X - образный</t>
  </si>
  <si>
    <t>Коннектор T - образный</t>
  </si>
  <si>
    <r>
      <t>Для</t>
    </r>
    <r>
      <rPr>
        <sz val="11"/>
        <color indexed="9"/>
        <rFont val="Calibri"/>
        <family val="2"/>
        <charset val="204"/>
      </rPr>
      <t>_</t>
    </r>
    <r>
      <rPr>
        <sz val="10"/>
        <rFont val="Arial"/>
        <family val="2"/>
        <charset val="204"/>
      </rPr>
      <t>Чейзинга Трёхпроводного</t>
    </r>
  </si>
  <si>
    <t>Комплектующие для Плоского Дюралайта</t>
  </si>
  <si>
    <t>Силовой шнур с конвертером (выпрямительный мост), длина 1,83м</t>
  </si>
  <si>
    <t>Клипса Монтажная для Дюралайта 11х18мм</t>
  </si>
  <si>
    <t>Заглушка для Дюралайта 11х18мм</t>
  </si>
  <si>
    <r>
      <t>Для</t>
    </r>
    <r>
      <rPr>
        <sz val="11"/>
        <color indexed="9"/>
        <rFont val="Calibri"/>
        <family val="2"/>
        <charset val="204"/>
      </rPr>
      <t>_</t>
    </r>
    <r>
      <rPr>
        <sz val="10"/>
        <rFont val="Arial"/>
        <family val="2"/>
        <charset val="204"/>
      </rPr>
      <t>Чейзинга Пятипроводного</t>
    </r>
  </si>
  <si>
    <t>Клипса Монтажная для Дюралайта 11х28мм</t>
  </si>
  <si>
    <t>Заглушка для Дюралайта 11х28мм</t>
  </si>
  <si>
    <t>Блок питания LV-20-12</t>
  </si>
  <si>
    <t>Блок питания LV-1205</t>
  </si>
  <si>
    <t>Блок питания S-40-12 40W</t>
  </si>
  <si>
    <t>Блок питания HTS-1000-12</t>
  </si>
  <si>
    <t>Прожектор Светодиодный Холодный Белый</t>
  </si>
  <si>
    <t>Прожектор Светодиодный Теплый Белый</t>
  </si>
  <si>
    <t>Прожектор Светодиодный с ДАТЧИКОМ ДВИЖЕНИЯ</t>
  </si>
  <si>
    <t>Прожектор Светодиодный с RGB с пультом</t>
  </si>
  <si>
    <t>Блок питания LV-12024</t>
  </si>
  <si>
    <t>Блок питания LV-20-24</t>
  </si>
  <si>
    <t>Блок питания LV-35-24</t>
  </si>
  <si>
    <t>Блок питания LV-50-24</t>
  </si>
  <si>
    <t>Блок питания LV-60-24</t>
  </si>
  <si>
    <t>Блок питания LV-75-24</t>
  </si>
  <si>
    <t>Блок питания LV-100-24</t>
  </si>
  <si>
    <t>Блок питания HTS-300-12</t>
  </si>
  <si>
    <t>Блок питания TPW-12015С (ASV-12015)</t>
  </si>
  <si>
    <t>Блок питания TPW-12020С (ASV-12020)</t>
  </si>
  <si>
    <t>2217 Профиль  угловой PRIZM 20</t>
  </si>
  <si>
    <t>235x95 мм</t>
  </si>
  <si>
    <t>250x95 мм</t>
  </si>
  <si>
    <t>Блок питания TPW-120300C</t>
  </si>
  <si>
    <t>Блок питания TPW-24300C</t>
  </si>
  <si>
    <t>Блок питания LV-40-12</t>
  </si>
  <si>
    <r>
      <rPr>
        <b/>
        <sz val="11"/>
        <color indexed="56"/>
        <rFont val="Tahoma"/>
        <family val="2"/>
        <charset val="204"/>
      </rPr>
      <t>E-mail:</t>
    </r>
    <r>
      <rPr>
        <sz val="10"/>
        <color indexed="56"/>
        <rFont val="Tahoma"/>
        <family val="2"/>
        <charset val="204"/>
      </rPr>
      <t/>
    </r>
  </si>
  <si>
    <t>ICQ:</t>
  </si>
  <si>
    <t>Сайт:</t>
  </si>
  <si>
    <t>Тел:</t>
  </si>
  <si>
    <t>10ВАТТ</t>
  </si>
  <si>
    <t>СОДЕРЖАНИЕ</t>
  </si>
  <si>
    <t>235* 120 * 56</t>
  </si>
  <si>
    <t>159*98*38</t>
  </si>
  <si>
    <t>129*98*38</t>
  </si>
  <si>
    <t>99*97*35</t>
  </si>
  <si>
    <t>DC 220</t>
  </si>
  <si>
    <t>IP 68</t>
  </si>
  <si>
    <t>Светодиодная лента 4,8 Вт 220 Вольт  60 Led. (сечение 6*9мм, кратность резки 2 метра, бухта 100м)</t>
  </si>
  <si>
    <r>
      <t xml:space="preserve">D30cm LED ball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</t>
    </r>
  </si>
  <si>
    <r>
      <t xml:space="preserve">Полусфера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            </t>
    </r>
  </si>
  <si>
    <r>
      <t xml:space="preserve">Светодиодная ваза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17"/>
        <rFont val="Times New Roman"/>
        <family val="1"/>
        <charset val="204"/>
      </rPr>
      <t>G</t>
    </r>
    <r>
      <rPr>
        <b/>
        <sz val="12"/>
        <color indexed="30"/>
        <rFont val="Times New Roman"/>
        <family val="1"/>
        <charset val="204"/>
      </rPr>
      <t xml:space="preserve">B </t>
    </r>
    <r>
      <rPr>
        <b/>
        <sz val="12"/>
        <color indexed="8"/>
        <rFont val="Times New Roman"/>
        <family val="1"/>
        <charset val="204"/>
      </rPr>
      <t xml:space="preserve">(зебра)     </t>
    </r>
    <r>
      <rPr>
        <b/>
        <sz val="12"/>
        <color indexed="30"/>
        <rFont val="Times New Roman"/>
        <family val="1"/>
        <charset val="204"/>
      </rPr>
      <t xml:space="preserve">                            </t>
    </r>
  </si>
  <si>
    <t>Цоколь</t>
  </si>
  <si>
    <t>GU10</t>
  </si>
  <si>
    <t>GU5.3, MR16</t>
  </si>
  <si>
    <t>E27</t>
  </si>
  <si>
    <t>E14</t>
  </si>
  <si>
    <t>5</t>
  </si>
  <si>
    <t>Мульти</t>
  </si>
  <si>
    <t>Гирлянда 100 светодиодов</t>
  </si>
  <si>
    <t>Гирлянда "Сердечки"</t>
  </si>
  <si>
    <t>10</t>
  </si>
  <si>
    <t>Гирлянда "Звезда"</t>
  </si>
  <si>
    <t>Розовый</t>
  </si>
  <si>
    <t>Гирлянда "Волшебные шарики"</t>
  </si>
  <si>
    <t>Гирлянда "Ночное небо"</t>
  </si>
  <si>
    <t>Акриловые фигуры</t>
  </si>
  <si>
    <t>"Медведь" Акриловый</t>
  </si>
  <si>
    <t>Голубой</t>
  </si>
  <si>
    <t>Размеры</t>
  </si>
  <si>
    <t>45*25 См</t>
  </si>
  <si>
    <t>Светодиодные деревья</t>
  </si>
  <si>
    <t>Светодиодное дерево "Сакура"</t>
  </si>
  <si>
    <t>1,5 метра высота</t>
  </si>
  <si>
    <r>
      <t xml:space="preserve">Гирлянда "Волшебные шарики" </t>
    </r>
    <r>
      <rPr>
        <b/>
        <sz val="12"/>
        <color indexed="10"/>
        <rFont val="Times New Roman"/>
        <family val="1"/>
        <charset val="204"/>
      </rPr>
      <t>R</t>
    </r>
    <r>
      <rPr>
        <b/>
        <sz val="12"/>
        <color indexed="50"/>
        <rFont val="Times New Roman"/>
        <family val="1"/>
        <charset val="204"/>
      </rPr>
      <t>G</t>
    </r>
    <r>
      <rPr>
        <b/>
        <sz val="12"/>
        <color indexed="62"/>
        <rFont val="Times New Roman"/>
        <family val="1"/>
        <charset val="204"/>
      </rPr>
      <t>B</t>
    </r>
  </si>
  <si>
    <r>
      <t xml:space="preserve">Блок питания L60-W1V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</si>
  <si>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L100-W1V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</si>
  <si>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L150-W1V </t>
    </r>
    <r>
      <rPr>
        <b/>
        <sz val="12"/>
        <color indexed="10"/>
        <rFont val="Times New Roman"/>
        <family val="1"/>
        <charset val="204"/>
      </rPr>
      <t>(узкий)</t>
    </r>
  </si>
  <si>
    <r>
      <t xml:space="preserve">Блок питания L200-W1V </t>
    </r>
    <r>
      <rPr>
        <b/>
        <sz val="12"/>
        <color indexed="10"/>
        <rFont val="Times New Roman"/>
        <family val="1"/>
        <charset val="204"/>
      </rPr>
      <t>(узкий)</t>
    </r>
  </si>
  <si>
    <t>Лампа Светодиодная 16W 16*1W85-260V  E27 6500K</t>
  </si>
  <si>
    <t>Лампа Светодиодная 21W 21*1W85-260V  E27 6500K</t>
  </si>
  <si>
    <t>Лампа Светодиодная 16W 16*1W85-260V  E27 3000K</t>
  </si>
  <si>
    <t>Лампа Светодиодная 21W 21*1W85-260V  E27 3000K</t>
  </si>
  <si>
    <t>Нейтральный белый</t>
  </si>
  <si>
    <t>LT-14,4W-5050-60L-100M-240V</t>
  </si>
  <si>
    <t>LT-14,4-W-5050-60L-100M-240V</t>
  </si>
  <si>
    <t>Skype:</t>
  </si>
  <si>
    <t xml:space="preserve">LED-XD-3W-100M-240V                               </t>
  </si>
  <si>
    <t xml:space="preserve">LED-XD-5W-100M-240V-K/2/77CM                               </t>
  </si>
  <si>
    <r>
      <t>LED-DL-2W-</t>
    </r>
    <r>
      <rPr>
        <b/>
        <sz val="11"/>
        <color indexed="8"/>
        <rFont val="Calibri"/>
        <family val="2"/>
        <charset val="204"/>
      </rPr>
      <t>Ø</t>
    </r>
    <r>
      <rPr>
        <b/>
        <sz val="11"/>
        <color indexed="8"/>
        <rFont val="Calibri"/>
        <family val="2"/>
        <charset val="204"/>
      </rPr>
      <t xml:space="preserve">13-2.77-100M-240V                                 </t>
    </r>
  </si>
  <si>
    <t xml:space="preserve">LED-XD-2W-100M-240V                               </t>
  </si>
  <si>
    <t xml:space="preserve">LED-DL-2W-2.77CM-100M-240V                             </t>
  </si>
  <si>
    <r>
      <t>LED-DL(H)-3W-</t>
    </r>
    <r>
      <rPr>
        <b/>
        <sz val="11"/>
        <color indexed="8"/>
        <rFont val="Calibri"/>
        <family val="2"/>
        <charset val="204"/>
      </rPr>
      <t>Ø</t>
    </r>
    <r>
      <rPr>
        <b/>
        <sz val="11"/>
        <color indexed="8"/>
        <rFont val="Calibri"/>
        <family val="2"/>
        <charset val="204"/>
      </rPr>
      <t xml:space="preserve">13-2.77-100M-240V                                 </t>
    </r>
  </si>
  <si>
    <r>
      <t>LED-DL-2W-</t>
    </r>
    <r>
      <rPr>
        <b/>
        <sz val="11"/>
        <color indexed="8"/>
        <rFont val="Calibri"/>
        <family val="2"/>
        <charset val="204"/>
      </rPr>
      <t>Ø</t>
    </r>
    <r>
      <rPr>
        <b/>
        <sz val="11"/>
        <color indexed="8"/>
        <rFont val="Calibri"/>
        <family val="2"/>
        <charset val="204"/>
      </rPr>
      <t xml:space="preserve">13-2.54СМ-300FT-12V                  </t>
    </r>
  </si>
  <si>
    <t xml:space="preserve">LED-XD-2W-1M(100М)-12V                               </t>
  </si>
  <si>
    <r>
      <t xml:space="preserve">LED-XF-2W-100M-240V                               </t>
    </r>
    <r>
      <rPr>
        <b/>
        <sz val="11"/>
        <color indexed="8"/>
        <rFont val="Calibri"/>
        <family val="2"/>
        <charset val="204"/>
      </rPr>
      <t>ФИКСИНГ</t>
    </r>
  </si>
  <si>
    <r>
      <t xml:space="preserve">LED-XF-3W-100M-240V                               </t>
    </r>
    <r>
      <rPr>
        <b/>
        <sz val="11"/>
        <color indexed="8"/>
        <rFont val="Calibri"/>
        <family val="2"/>
        <charset val="204"/>
      </rPr>
      <t>ЧЕЙЗИНГ</t>
    </r>
  </si>
  <si>
    <r>
      <t xml:space="preserve">LED-XF-5W-100M-240V                               </t>
    </r>
    <r>
      <rPr>
        <b/>
        <sz val="11"/>
        <color indexed="8"/>
        <rFont val="Calibri"/>
        <family val="2"/>
        <charset val="204"/>
      </rPr>
      <t>ЧЕЙЗИНГ</t>
    </r>
  </si>
  <si>
    <t xml:space="preserve"> </t>
  </si>
  <si>
    <t>Внешний вид</t>
  </si>
  <si>
    <t xml:space="preserve">Наименование </t>
  </si>
  <si>
    <t>Характеристики</t>
  </si>
  <si>
    <r>
      <rPr>
        <b/>
        <sz val="12"/>
        <rFont val="Times New Roman"/>
        <family val="1"/>
        <charset val="204"/>
      </rPr>
      <t xml:space="preserve">SW 1-70   </t>
    </r>
    <r>
      <rPr>
        <sz val="12"/>
        <rFont val="Times New Roman"/>
        <family val="1"/>
        <charset val="204"/>
      </rPr>
      <t xml:space="preserve">                             (Предназначен для замены ДРЛ 125, ДРЛ 250, ДНАТ 100, ДНАТ 150)</t>
    </r>
  </si>
  <si>
    <r>
      <rPr>
        <b/>
        <sz val="12"/>
        <rFont val="Times New Roman"/>
        <family val="1"/>
        <charset val="204"/>
      </rPr>
      <t xml:space="preserve">SW 1-140  </t>
    </r>
    <r>
      <rPr>
        <sz val="12"/>
        <rFont val="Times New Roman"/>
        <family val="1"/>
        <charset val="204"/>
      </rPr>
      <t xml:space="preserve">                            (Предназначен для замены ДРЛ 400, ДНАТ 150, ДНАТ 250)</t>
    </r>
  </si>
  <si>
    <r>
      <t xml:space="preserve">                                          
</t>
    </r>
    <r>
      <rPr>
        <b/>
        <sz val="12"/>
        <rFont val="Times New Roman"/>
        <family val="1"/>
        <charset val="204"/>
      </rPr>
      <t>-Люмен : 17000-17600 Лм</t>
    </r>
    <r>
      <rPr>
        <sz val="12"/>
        <rFont val="Times New Roman"/>
        <family val="1"/>
        <charset val="204"/>
      </rPr>
      <t xml:space="preserve">
-Цвет температуры: 6000K    
-Диаграмма: широкая
-Фактор питания: 0,98
-Степень защиты: IP65
</t>
    </r>
    <r>
      <rPr>
        <b/>
        <sz val="12"/>
        <rFont val="Times New Roman"/>
        <family val="1"/>
        <charset val="204"/>
      </rPr>
      <t xml:space="preserve">-Мощность: 140 Вт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-Рабочее напряжение : 100-264 В
-Тип диода: Bridgelux, 45х45mil                                                                                                        -Размер: 710*280*80 мм                                                                                                                      -Рабочая температура :  от -40 до +45                                                                                             -Вес : 4,7 кг                                                                                                                                                -Посадочный диаметр, мм :65 мм                                                                            </t>
    </r>
  </si>
  <si>
    <r>
      <t xml:space="preserve">                                          
</t>
    </r>
    <r>
      <rPr>
        <b/>
        <sz val="12"/>
        <rFont val="Times New Roman"/>
        <family val="1"/>
        <charset val="204"/>
      </rPr>
      <t>-Люмен : 8500-8800 Лм</t>
    </r>
    <r>
      <rPr>
        <sz val="12"/>
        <rFont val="Times New Roman"/>
        <family val="1"/>
        <charset val="204"/>
      </rPr>
      <t xml:space="preserve">
-Цвет температуры: 6000K    
-Диаграмма: широкая
-Фактор питания: 0,98
-Степень защиты: IP65
</t>
    </r>
    <r>
      <rPr>
        <b/>
        <sz val="12"/>
        <rFont val="Times New Roman"/>
        <family val="1"/>
        <charset val="204"/>
      </rPr>
      <t>-Мощность: 70 W</t>
    </r>
    <r>
      <rPr>
        <sz val="12"/>
        <rFont val="Times New Roman"/>
        <family val="1"/>
        <charset val="204"/>
      </rPr>
      <t xml:space="preserve">
-Рабочее напряжение : 100-264 В
-Тип диода: Bridgelux, 45х45mil                                                                                                     -Размер: 490*210*60 мм                                                                                                                    -Рабочая температура :  от -40 до +45                                                                                                            -Вес : 2,3 кг                                                                                                                                                 -Посадочный диаметр, мм :54 мм                                                                            </t>
    </r>
  </si>
  <si>
    <t>3200K</t>
  </si>
  <si>
    <t>4200К</t>
  </si>
  <si>
    <t>GX53</t>
  </si>
  <si>
    <t>Светильник встраиваемый Flesi GX53 H4 Черненая медь 38х106 В комплекте с уплотнителным кольцом. (40шт/кор)</t>
  </si>
  <si>
    <t>Светильники GX53</t>
  </si>
  <si>
    <t>Размер (длина*ширина)</t>
  </si>
  <si>
    <t>Патрон</t>
  </si>
  <si>
    <t xml:space="preserve">Светильник встраиваемый  GX53-H4 White 220-240V 38x106 В комплекте с уплотнителным кольцом.  </t>
  </si>
  <si>
    <t xml:space="preserve">Светильник встраиваемый GX53-H4 Gold 220-240V 38x106 В комплекте с уплотнителным кольцом.  </t>
  </si>
  <si>
    <t xml:space="preserve">Светильник встраиваемый  GX53-H4 Satin Chrome 220-240V 38x106 В комплекте с уплотнителным кольцом.  </t>
  </si>
  <si>
    <t xml:space="preserve">Светильник встраиваемый GX53-H4 Chrome 220-240V 38x106 В комплекте с уплотнителным кольцом.  </t>
  </si>
  <si>
    <t xml:space="preserve">Светильник встраиваемый GX53 H4 Черненая бронза 38х106 В комплекте с уплотнителным кольцом. </t>
  </si>
  <si>
    <t xml:space="preserve">Светильник встраиваемый GX53 H4 Черный хром 38х106 В комплекте с уплотнителным кольцом. </t>
  </si>
  <si>
    <t>Светодиодные Лампы  GX53</t>
  </si>
  <si>
    <t>Светодиодный светильник накладной, холодный белый оттенок, 2*3W CREE XP-E, OSRAM, 220V/6W, 50-60Hz, 100-240VAC, корпус: анодированный алюминий, 40*200*50мм</t>
  </si>
  <si>
    <t>Светодиодный светильник накладной, теплый белый оттенок, 2*3W CREE XP-E, OSRAM, 220V/6W, 50-60Hz, 100-240VAC, корпус: анодированный алюминий, 40*200*50мм</t>
  </si>
  <si>
    <t>Светодиодный светильник накладной, RGB оттенок, 3*1.5W CREE XP-E, 220V/4.5W, 50-60Hz, 100-240VAC, корпус: черный, 107*280*40мм</t>
  </si>
  <si>
    <t>мульти</t>
  </si>
  <si>
    <t>Светодиодный светильник накладной. холодный белый оттенок, 3*1.5W CREE XP-E, 220V/4.5W, 50-60Hz, 100-240VAC, корпус: анодированный алюминий, 90*310*105мм</t>
  </si>
  <si>
    <t xml:space="preserve"> Светодиодный светильник накладной. теплый белый оттенок, 3*1.5W CREE XP-E, 220V/4.5W, 50-60Hz, 100-240VAC, корпус: анодированный алюминий, 90*310*105мм</t>
  </si>
  <si>
    <t xml:space="preserve"> Светодиодный светильник накладной. холодный белый оттенок, 2*3W CREE XP-E, 220V/6W, 50-60Hz, 100-240VAC, корпус: анодированный алюминий, 135*190*100мм</t>
  </si>
  <si>
    <t>Светодиодный светильник накладной, теплый белый оттенок, 4*1.5W CREE XP-E, 220V/6W, 50-60Hz, 100-240VAC, корпус: анодированный алюминий, 120*140*40мм</t>
  </si>
  <si>
    <t>Светодиодный светильник накладной. холодный белый оттенок, 4*1.5W CREE XP-E, 220V/6W, 50-60Hz, 100-240VAC, корпус: анодированный алюминий, 120*140*40мм</t>
  </si>
  <si>
    <t>Светодиодный светильник накладной. холодный белый оттенок, 4*1.5W CREE XP-E, 220V/6W, 50-60Hz, 100-240VAC, корпус: анодированный алюминий, 105*260*45мм</t>
  </si>
  <si>
    <t>Светодиодный светильник накладной. теплый белый оттенок, 4*1.5W CREE XP-E, 220V/6W, 50-60Hz, 100-240VAC, корпус: анодированный алюминий, 105*260*45мм</t>
  </si>
  <si>
    <t xml:space="preserve"> Светодиодный светильник накладной. RGB оттенок, 3*1.5W CREE XP-E, 220V/4.5W, 50-60Hz, 100-240VAC, корпус: анодированный алюминий, 240*75*40мм</t>
  </si>
  <si>
    <t>Влагозащищённый Светодиодный Светильник (Бра), 3 светодиода, общая мощность 9Вт, IP54, световая температур 5000К, размер 23х7,5х4,5см</t>
  </si>
  <si>
    <t>Влагозащищённый Светодиодный Светильник (Бра), 2 светодиода, общая мощность 6Вт, IP54, световая температур 5000К, размер 12,5х8х7см</t>
  </si>
  <si>
    <t>Влагозащищённый Светодиодный Светильник (Бра), с возможностью регулировки угла свечения, 4 светодиода, общая мощность 12Вт, IP54, световая температур 5000К, размер 18х10,5х6см</t>
  </si>
  <si>
    <t>Влагозащищённый Светодиодный Светильник (Бра), 1 светодиод, общая мощность 6Вт, IP54, световая температур 5000К, размер 18х13,5х3см</t>
  </si>
  <si>
    <t>Светодиодный Светильник (Бра), поворотный 330гр, 1 светодиод, общая мощность 6Вт, IP40, световая температур 5000К, размер 45х10х4см</t>
  </si>
  <si>
    <t xml:space="preserve"> Светодиодный круглый светильник, встраиваемый в стену,  голубой оттенок, 1*1W CREE XP-E, 220V/1W, 50-60Hz, 100-240VAC, корпус: стекло/алюминий, диаметр 55мм</t>
  </si>
  <si>
    <t>Светильник SC-B101B круглый LED floor light  корпус из нержавеющей стали, 58хH9мм, 0.42W, DC12V, IP67, кабель 1м с "папа" разъемом, 100шт/кор, совместим с 30W драйвером SC-Y1230</t>
  </si>
  <si>
    <t>Светодиодная БРА</t>
  </si>
  <si>
    <t>Накладные Настенные Светодиодные Светильники (В комплекте с Драйвером)</t>
  </si>
  <si>
    <t>Встраиваемый Светильники для потолка и стен (В комплекте с Драйвером)</t>
  </si>
  <si>
    <t>Влагозащищённые Светодиодные Светильники в пол (Драйвер  в комплект не входит)</t>
  </si>
  <si>
    <r>
      <t xml:space="preserve">Светодиодный Светильник, влагозащищённый (IP67) 1 светодиод (CREE XBD)мощность 1Вт при токе 350mA, 3Вт при токе 700mA, размер: </t>
    </r>
    <r>
      <rPr>
        <sz val="14"/>
        <color indexed="8"/>
        <rFont val="Calibri"/>
        <family val="2"/>
        <charset val="204"/>
      </rPr>
      <t>Ø60</t>
    </r>
    <r>
      <rPr>
        <sz val="14"/>
        <rFont val="Arial"/>
        <family val="2"/>
        <charset val="204"/>
      </rPr>
      <t xml:space="preserve">мм, встраиваемая часть </t>
    </r>
    <r>
      <rPr>
        <sz val="14"/>
        <color indexed="8"/>
        <rFont val="Calibri"/>
        <family val="2"/>
        <charset val="204"/>
      </rPr>
      <t>Ø40</t>
    </r>
    <r>
      <rPr>
        <sz val="14"/>
        <rFont val="Arial"/>
        <family val="2"/>
        <charset val="204"/>
      </rPr>
      <t>мм, h-30мм</t>
    </r>
  </si>
  <si>
    <t>Блок питания LV-12013</t>
  </si>
  <si>
    <t>12±0,6</t>
  </si>
  <si>
    <t>84мм*56мм*23мм</t>
  </si>
  <si>
    <t>Диммер для управления яркостью сенсорный</t>
  </si>
  <si>
    <t>Оптовая        продажа светодиодного освещения с доставкой по России</t>
  </si>
  <si>
    <t xml:space="preserve">SW 2-55      </t>
  </si>
  <si>
    <t xml:space="preserve">SW 2-65      </t>
  </si>
  <si>
    <t xml:space="preserve">  - Светодиоды OSRAM                                                
  - Световой поток: 5000 - 5500 Лм
  - Температура свечения: 5000 K
  - PF &gt; 0,97
  - КСС: косинусная  "Д"
  - Материла корпуса: Алюминий
  - Степень защиты: IP65
  - Мощность: 55 Вт
  - Рабочее напряжение : 176-264В/50-60Гц</t>
  </si>
  <si>
    <t xml:space="preserve">  - Светодиоды OSRAM                                                
  - Световой поток: 6100 - 6600 Лм
  - Температура свечения: 5000 K
  - PF &gt; 0,97
  - КСС: косинусная  "Д"
  - Материла корпуса: Алюминий
  - Степень защиты: IP65
  - Мощность: 65 Вт
  - Рабочее напряжение : 176-264В/50-60Гц</t>
  </si>
  <si>
    <t xml:space="preserve">  - Светодиоды OSRAM                                                
  - Световой поток: 11000-11500 Лм
  - Температура свечения: 5000 K
  - PF &gt; 0,97
  - КСС: косинусная  "Д"
  - Материла корпуса: Алюминий
  - Степень защиты: IP65
  - Мощность: 100 Вт
  - Рабочее напряжение : 176-264В/50-60Гц</t>
  </si>
  <si>
    <t>SW 2-100</t>
  </si>
  <si>
    <t>SW 2-120</t>
  </si>
  <si>
    <t xml:space="preserve">  - Светодиоды OSRAM                                                
  - Световой поток: 11500-12000 Лм
  - Температура свечения: 5000 K
  - PF &gt; 0,97
  - КСС: косинусная  "Д"
  - Материла корпуса: Алюминий
  - Степень защиты: IP65
  - Мощность: 120 Вт
  - Рабочее напряжение : 176-264В/50-60Гц</t>
  </si>
  <si>
    <t xml:space="preserve">                                   г.Москва</t>
  </si>
  <si>
    <t>Контроллер 6 кнопок 5050 220 В 15 Вт RGB IP65 16 функций 50 см провод</t>
  </si>
  <si>
    <t>Светодиодная лента 14,4 Вт 220 Вольт  60 Led. (сечение 13*8 мм,  кратность резки 1 метра, бухта 50м)</t>
  </si>
  <si>
    <t>Комплектующие для ленты 14,4 Вт 220 Вольт  60 Led</t>
  </si>
  <si>
    <t>Контроллер 6 кнопок 5050 220 В 15 Вт RGB IP65 8 функций 50 см провод</t>
  </si>
  <si>
    <t>Шнур питания 3 метра для одноцветной ленты</t>
  </si>
  <si>
    <r>
      <t xml:space="preserve">Блок питания L250-W1V </t>
    </r>
    <r>
      <rPr>
        <b/>
        <sz val="12"/>
        <color indexed="10"/>
        <rFont val="Times New Roman"/>
        <family val="1"/>
        <charset val="204"/>
      </rPr>
      <t>(узкий)</t>
    </r>
  </si>
  <si>
    <t>MAX:15A  12V\24V</t>
  </si>
  <si>
    <t>MAX:6A  12V\24V</t>
  </si>
  <si>
    <t>LED RGB controller  инфрокрасный 24 кнопки</t>
  </si>
  <si>
    <t>50мм35мм*20мм</t>
  </si>
  <si>
    <r>
      <t xml:space="preserve">MAX: </t>
    </r>
    <r>
      <rPr>
        <sz val="12"/>
        <color rgb="FFFF0000"/>
        <rFont val="Times New Roman"/>
        <family val="1"/>
        <charset val="204"/>
      </rPr>
      <t>24A</t>
    </r>
    <r>
      <rPr>
        <sz val="12"/>
        <rFont val="Times New Roman"/>
        <family val="1"/>
        <charset val="204"/>
      </rPr>
      <t xml:space="preserve">  12V\24V</t>
    </r>
  </si>
  <si>
    <t>MAX:15А 12V\24V</t>
  </si>
  <si>
    <t>MAX:12A  12V\24V</t>
  </si>
  <si>
    <t>Диммер с брелоком</t>
  </si>
  <si>
    <t>MAX:8A  12V\24V</t>
  </si>
  <si>
    <r>
      <t xml:space="preserve">LED RGB controller 2,4 G </t>
    </r>
    <r>
      <rPr>
        <b/>
        <sz val="12"/>
        <color rgb="FFFF0000"/>
        <rFont val="Times New Roman"/>
        <family val="1"/>
        <charset val="204"/>
      </rPr>
      <t>Дальность 35 метров</t>
    </r>
  </si>
  <si>
    <t>LED RGB аудиоконтроллер Music  12Вольт 120Вт</t>
  </si>
  <si>
    <t>MAX:12А 12V\24V</t>
  </si>
  <si>
    <t>SMD5050-300NW-12</t>
  </si>
  <si>
    <t>Нейтральный Белый</t>
  </si>
  <si>
    <t>Лампа Светодиодная  C37-II 220-240V 5.5W E14 3000K</t>
  </si>
  <si>
    <r>
      <t xml:space="preserve">LED RGB controller  радио СЕНСОРНЫЙ "DELUCE"    </t>
    </r>
    <r>
      <rPr>
        <b/>
        <sz val="12"/>
        <color rgb="FFFF0000"/>
        <rFont val="Times New Roman"/>
        <family val="1"/>
        <charset val="204"/>
      </rPr>
      <t>24 А</t>
    </r>
  </si>
  <si>
    <r>
      <t>LED MIX RGB controller  инфрокрасный</t>
    </r>
    <r>
      <rPr>
        <b/>
        <sz val="12"/>
        <color rgb="FFFF0000"/>
        <rFont val="Times New Roman"/>
        <family val="1"/>
        <charset val="204"/>
      </rPr>
      <t xml:space="preserve"> 44 кнопки, с возможностью смешивания цвета</t>
    </r>
  </si>
  <si>
    <t>For 5050 strips 220V</t>
  </si>
  <si>
    <t>For 5050 strips 220V RGB</t>
  </si>
  <si>
    <r>
      <t xml:space="preserve">LED MIX RGB controller  радио </t>
    </r>
    <r>
      <rPr>
        <b/>
        <sz val="12"/>
        <color rgb="FFFF0000"/>
        <rFont val="Times New Roman"/>
        <family val="1"/>
        <charset val="204"/>
      </rPr>
      <t>44 кнопки, с возможностью смешивания цвета</t>
    </r>
  </si>
  <si>
    <t>Диммер  МИНИ со стробэффектом</t>
  </si>
  <si>
    <t>20*10</t>
  </si>
  <si>
    <t>Лампа Светодиодная  A60-I 220-240V 7W E27 3000K</t>
  </si>
  <si>
    <t>Лампа Светодиодная  A60-I 220-240V 7W E27 6500K</t>
  </si>
  <si>
    <r>
      <t>MAX:</t>
    </r>
    <r>
      <rPr>
        <sz val="12"/>
        <color rgb="FFFF0000"/>
        <rFont val="Times New Roman"/>
        <family val="1"/>
        <charset val="204"/>
      </rPr>
      <t xml:space="preserve">18А  </t>
    </r>
    <r>
      <rPr>
        <sz val="12"/>
        <rFont val="Times New Roman"/>
        <family val="1"/>
        <charset val="204"/>
      </rPr>
      <t>12V\24V</t>
    </r>
  </si>
  <si>
    <r>
      <t>LED Module 3pcs SMD5630,
0.72W,120°,</t>
    </r>
    <r>
      <rPr>
        <b/>
        <sz val="12"/>
        <color rgb="FFFF0000"/>
        <rFont val="Times New Roman"/>
        <family val="1"/>
        <charset val="204"/>
      </rPr>
      <t xml:space="preserve">175LM, </t>
    </r>
    <r>
      <rPr>
        <b/>
        <sz val="12"/>
        <rFont val="Times New Roman"/>
        <family val="1"/>
        <charset val="204"/>
      </rPr>
      <t>DC12V,IP65,CW</t>
    </r>
  </si>
  <si>
    <r>
      <t>LED Module 3pcs SMD5630,
0.72W,120°,</t>
    </r>
    <r>
      <rPr>
        <b/>
        <sz val="12"/>
        <color rgb="FFFF0000"/>
        <rFont val="Times New Roman"/>
        <family val="1"/>
        <charset val="204"/>
      </rPr>
      <t xml:space="preserve">175LM </t>
    </r>
    <r>
      <rPr>
        <b/>
        <sz val="12"/>
        <rFont val="Times New Roman"/>
        <family val="1"/>
        <charset val="204"/>
      </rPr>
      <t>,DC12V,IP65,Blue</t>
    </r>
  </si>
  <si>
    <r>
      <t>LED Module 3pcs SMD5630,
0.72W,120°,</t>
    </r>
    <r>
      <rPr>
        <b/>
        <sz val="12"/>
        <color rgb="FFFF0000"/>
        <rFont val="Times New Roman"/>
        <family val="1"/>
        <charset val="204"/>
      </rPr>
      <t xml:space="preserve">175LM, </t>
    </r>
    <r>
      <rPr>
        <b/>
        <sz val="12"/>
        <rFont val="Times New Roman"/>
        <family val="1"/>
        <charset val="204"/>
      </rPr>
      <t>DC12V,IP65,Green</t>
    </r>
  </si>
  <si>
    <r>
      <t>LED Module 3pcs SMD5630,
0.72W,120°,</t>
    </r>
    <r>
      <rPr>
        <b/>
        <sz val="12"/>
        <color rgb="FFFF0000"/>
        <rFont val="Times New Roman"/>
        <family val="1"/>
        <charset val="204"/>
      </rPr>
      <t>175LM</t>
    </r>
    <r>
      <rPr>
        <b/>
        <sz val="12"/>
        <rFont val="Times New Roman"/>
        <family val="1"/>
        <charset val="204"/>
      </rPr>
      <t>, DC12V,IP65,Red</t>
    </r>
  </si>
  <si>
    <r>
      <t>LED Module 4pcs SMD5630,
1.44W,120°,</t>
    </r>
    <r>
      <rPr>
        <b/>
        <sz val="12"/>
        <color rgb="FFFF0000"/>
        <rFont val="Times New Roman"/>
        <family val="1"/>
        <charset val="204"/>
      </rPr>
      <t>220LM</t>
    </r>
    <r>
      <rPr>
        <b/>
        <sz val="12"/>
        <rFont val="Times New Roman"/>
        <family val="1"/>
        <charset val="204"/>
      </rPr>
      <t xml:space="preserve">,DC12V, IP65,CW </t>
    </r>
  </si>
  <si>
    <r>
      <t>LED Module 4pcs SMD5630,
1.44W,120°,</t>
    </r>
    <r>
      <rPr>
        <b/>
        <sz val="12"/>
        <color rgb="FFFF0000"/>
        <rFont val="Times New Roman"/>
        <family val="1"/>
        <charset val="204"/>
      </rPr>
      <t>220LM</t>
    </r>
    <r>
      <rPr>
        <b/>
        <sz val="12"/>
        <rFont val="Times New Roman"/>
        <family val="1"/>
        <charset val="204"/>
      </rPr>
      <t>, DC12V,IP65,Blue</t>
    </r>
  </si>
  <si>
    <r>
      <t>LED Module 4pcs SMD5630,
1.44W,120°,</t>
    </r>
    <r>
      <rPr>
        <b/>
        <sz val="12"/>
        <color rgb="FFFF0000"/>
        <rFont val="Times New Roman"/>
        <family val="1"/>
        <charset val="204"/>
      </rPr>
      <t>220LM</t>
    </r>
    <r>
      <rPr>
        <b/>
        <sz val="12"/>
        <rFont val="Times New Roman"/>
        <family val="1"/>
        <charset val="204"/>
      </rPr>
      <t>, DC12V,IP65,Red</t>
    </r>
  </si>
  <si>
    <r>
      <t>LED Module 4pcs SMD5630,
1.44W,120°,</t>
    </r>
    <r>
      <rPr>
        <b/>
        <sz val="12"/>
        <color rgb="FFFF0000"/>
        <rFont val="Times New Roman"/>
        <family val="1"/>
        <charset val="204"/>
      </rPr>
      <t>220LM</t>
    </r>
    <r>
      <rPr>
        <b/>
        <sz val="12"/>
        <rFont val="Times New Roman"/>
        <family val="1"/>
        <charset val="204"/>
      </rPr>
      <t>,DC12V,IP65,Green</t>
    </r>
  </si>
  <si>
    <t xml:space="preserve">LED Module SMD5630 </t>
  </si>
  <si>
    <r>
      <t xml:space="preserve">Светодиодные модули </t>
    </r>
    <r>
      <rPr>
        <b/>
        <sz val="18"/>
        <color rgb="FFFF0000"/>
        <rFont val="Times New Roman"/>
        <family val="1"/>
        <charset val="204"/>
      </rPr>
      <t>с диодом 5630 под светорассеивающей поликарбонатной линзой</t>
    </r>
  </si>
  <si>
    <r>
      <t xml:space="preserve">Светодиодные модули </t>
    </r>
    <r>
      <rPr>
        <b/>
        <sz val="18"/>
        <color rgb="FFFF0000"/>
        <rFont val="Times New Roman"/>
        <family val="1"/>
        <charset val="204"/>
      </rPr>
      <t>с диодом 5050 под светорассеивающей поликарбонатной линзой</t>
    </r>
  </si>
  <si>
    <t>Герметичная светодиодная лента DIP 96B IP67 12V</t>
  </si>
  <si>
    <t>IP67</t>
  </si>
  <si>
    <t>Светодиодная линейка 5630 72 LED IP20 12v 17lum на 1led ХБ</t>
  </si>
  <si>
    <t>72</t>
  </si>
  <si>
    <t>18</t>
  </si>
  <si>
    <t>Светодиодная линейка 5630 72 LED IP20 12v 17lum на 1led ТБ</t>
  </si>
  <si>
    <t>Светодиодная линейка 5630 72 LED IP20 12v 17lum на 1led НБ</t>
  </si>
  <si>
    <t>Прайс цена за КОМПЛЕКТ 2 метра</t>
  </si>
  <si>
    <t>Комплект 1506 Профиль накладной П-образный  (Экран + заглушки + крепеж + саморезы)</t>
  </si>
  <si>
    <t>Комплект 2006х2 Профиль для всех двухрядных лент (Экран + заглушки + крепеж + саморезы)</t>
  </si>
  <si>
    <t>Комплект 2206 Профиль  Втраиваемый с бортиками (Экран + заглушки + крепеж + саморезы)</t>
  </si>
  <si>
    <t>Комплект 1612 Профиль Втраиваемый Глубокий (Экран + заглушки + крепеж + саморезы)</t>
  </si>
  <si>
    <t>2210 Х2 Профиль для всех двухрядных лент</t>
  </si>
  <si>
    <t>Заглушки на профиль 2210 Х2</t>
  </si>
  <si>
    <t>Крепеж на профиль 2210 Х2</t>
  </si>
  <si>
    <t>2000*20*06</t>
  </si>
  <si>
    <t>70*20</t>
  </si>
  <si>
    <t>160*40*32</t>
  </si>
  <si>
    <t>188*46*38</t>
  </si>
  <si>
    <t>200*58*37</t>
  </si>
  <si>
    <t>240*70*48</t>
  </si>
  <si>
    <t>223*70*39</t>
  </si>
  <si>
    <t>Светодиодная лента SMD2835,300 Led 1320-1440 Lm\1m</t>
  </si>
  <si>
    <t>6,3</t>
  </si>
  <si>
    <t>SMD5630-300 WW-12</t>
  </si>
  <si>
    <t>SMD5630-300 NW-12</t>
  </si>
  <si>
    <t>SMD2835-300 WW-12</t>
  </si>
  <si>
    <t>SMD2835-300 NW-12</t>
  </si>
  <si>
    <t xml:space="preserve">Светодиодная линейка 5630 72 LED IP20 12v 17lum на 1led </t>
  </si>
  <si>
    <t>Прайс-цена</t>
  </si>
  <si>
    <t>Лампа Светодиодная Прозрачная C37-III 220-240V 4.5W E14 6500K</t>
  </si>
  <si>
    <t>Лампа Светодиодная  R50 I 220-240V 5.0W E14 2700K</t>
  </si>
  <si>
    <t>Лампа Светодиодная  R50 I 220-240V 5.0W E14 4100K</t>
  </si>
  <si>
    <t>Лампа Светодиодная R63 I 220-240V 10.0W E27 2700K</t>
  </si>
  <si>
    <t>Лампа Светодиодная R63 I 220-240V 10.0W E27 4100K</t>
  </si>
  <si>
    <t>Лампа Светодиодная GU10-V 220-240V 5.5W GU10 4100K</t>
  </si>
  <si>
    <t>Лампа Светодиодная MR16 220-240V 5.5W GU5.3 4100K</t>
  </si>
  <si>
    <t>Лампа Светодиодная  A60-I 150-240V 10W E27 4100K</t>
  </si>
  <si>
    <t>Лампа Светодиодная  C37-II 220-240V 4.5W E14 4100K</t>
  </si>
  <si>
    <t>Лампа Светодиодная G55-I 220-240V 5.5W E27 4100K</t>
  </si>
  <si>
    <t>Е14</t>
  </si>
  <si>
    <t>3000K</t>
  </si>
  <si>
    <t>6500K</t>
  </si>
  <si>
    <t>3000К</t>
  </si>
  <si>
    <t>Лампа Светодиодная GU10-V 220-240V 5.5W GU10 6500K</t>
  </si>
  <si>
    <t>4100К</t>
  </si>
  <si>
    <t>Лампа Светодиодная  A60-I 150-240V 10W E27 6500K</t>
  </si>
  <si>
    <r>
      <t xml:space="preserve">Лампа Светодиодная A60-I  </t>
    </r>
    <r>
      <rPr>
        <b/>
        <sz val="12"/>
        <color rgb="FFFF0000"/>
        <rFont val="Times New Roman"/>
        <family val="1"/>
        <charset val="204"/>
      </rPr>
      <t>Dimmable</t>
    </r>
    <r>
      <rPr>
        <b/>
        <sz val="12"/>
        <rFont val="Times New Roman"/>
        <family val="1"/>
        <charset val="204"/>
      </rPr>
      <t xml:space="preserve"> 220-240V 10W E27 3000K</t>
    </r>
  </si>
  <si>
    <r>
      <t xml:space="preserve">Лампа Светодиодная A60-I  </t>
    </r>
    <r>
      <rPr>
        <b/>
        <sz val="12"/>
        <color rgb="FFFF0000"/>
        <rFont val="Times New Roman"/>
        <family val="1"/>
        <charset val="204"/>
      </rPr>
      <t>Dimmable</t>
    </r>
    <r>
      <rPr>
        <b/>
        <sz val="12"/>
        <rFont val="Times New Roman"/>
        <family val="1"/>
        <charset val="204"/>
      </rPr>
      <t xml:space="preserve"> 220-240V 10W E27 4100K</t>
    </r>
  </si>
  <si>
    <r>
      <t xml:space="preserve">Лампа Светодиодная A60-I  </t>
    </r>
    <r>
      <rPr>
        <b/>
        <sz val="12"/>
        <color rgb="FFFF0000"/>
        <rFont val="Times New Roman"/>
        <family val="1"/>
        <charset val="204"/>
      </rPr>
      <t>Dimmable</t>
    </r>
    <r>
      <rPr>
        <b/>
        <sz val="12"/>
        <rFont val="Times New Roman"/>
        <family val="1"/>
        <charset val="204"/>
      </rPr>
      <t xml:space="preserve"> 220-240V 10W E27 6500K</t>
    </r>
  </si>
  <si>
    <t>Лампа Светодиодная G50-I 220-240V 4.5W E14 4100K</t>
  </si>
  <si>
    <t>2700К</t>
  </si>
  <si>
    <t>Лампа Светодиодная GU10-V 220-240V 5.5W GU10 2700K</t>
  </si>
  <si>
    <t>Лампа Светодиодная MR16 220-240V 5.5W GU5.3 2700K</t>
  </si>
  <si>
    <t>Лампа Светодиодная  A60-I 150-240V 10W E27 2700K</t>
  </si>
  <si>
    <t>Лампа Светодиодная  C37-II 220-240V 4.5W E14 2700K</t>
  </si>
  <si>
    <t xml:space="preserve">Лампа Светодиодная Прозрачная C37-III 220-240V 4.5W E14 2700K      </t>
  </si>
  <si>
    <t>Лампа Светодиодная G50-I 220-240V 4.5W E14 2700K</t>
  </si>
  <si>
    <t>Лампа Светодиодная G55-I 220-240V 5.5W E27 2700K</t>
  </si>
  <si>
    <t>НапряжениеV</t>
  </si>
  <si>
    <t>V</t>
  </si>
  <si>
    <t>ООО «Светлый город»</t>
  </si>
  <si>
    <t>Кол-во,LED /м</t>
  </si>
  <si>
    <r>
      <rPr>
        <b/>
        <sz val="11"/>
        <color theme="1"/>
        <rFont val="Arial"/>
        <family val="2"/>
        <charset val="204"/>
      </rPr>
      <t xml:space="preserve">LPO 40-3600SW            </t>
    </r>
    <r>
      <rPr>
        <sz val="9"/>
        <color theme="1"/>
        <rFont val="Arial"/>
        <family val="2"/>
        <charset val="204"/>
      </rPr>
      <t xml:space="preserve">                                                 Светодиоды OSRAM
  - Количество светодиодов – 72 шт
  - Световой поток модуля — 3600 lm
  - Мощность — 40 W
  - PF &gt; 0,97
  - размер 1200*200*40мм                                                                                                      -корпус - универсальный                                                                                                - рассеиватель: ОПАЛ, ПРИЗМА</t>
    </r>
  </si>
  <si>
    <t>АКЦИЯ 1 500 рублей!</t>
  </si>
  <si>
    <r>
      <rPr>
        <b/>
        <sz val="18"/>
        <color rgb="FFFF0000"/>
        <rFont val="Times New Roman"/>
        <family val="1"/>
        <charset val="204"/>
      </rPr>
      <t xml:space="preserve">Комплект </t>
    </r>
    <r>
      <rPr>
        <b/>
        <sz val="18"/>
        <rFont val="Times New Roman"/>
        <family val="1"/>
        <charset val="204"/>
      </rPr>
      <t xml:space="preserve"> Профиля 2 метра для светодиодной ленты анодированный                                                                                                        </t>
    </r>
    <r>
      <rPr>
        <b/>
        <sz val="18"/>
        <color rgb="FFFF0000"/>
        <rFont val="Times New Roman"/>
        <family val="1"/>
        <charset val="204"/>
      </rPr>
      <t>(Экран + заглушки + крепеж + саморезы)</t>
    </r>
  </si>
  <si>
    <t>120*12</t>
  </si>
  <si>
    <t>150*12</t>
  </si>
  <si>
    <t>Светодиодная панель 120*12 (белый круг)</t>
  </si>
  <si>
    <t>Светодиодная панель 150*12    (белый круг)</t>
  </si>
  <si>
    <t>Светодиодная панель 600Х600Х12мм</t>
  </si>
  <si>
    <t xml:space="preserve">Светодиодная панель 600Х600Х12мм </t>
  </si>
  <si>
    <t>Ультратонкие светодиодные светильники 220 / Круг</t>
  </si>
  <si>
    <t>Ультратонкие светодиодные светильники 220 /  Квадрат</t>
  </si>
  <si>
    <t>6 Ватт</t>
  </si>
  <si>
    <t>9 Ватт</t>
  </si>
  <si>
    <t>12 Ватт</t>
  </si>
  <si>
    <t>18 Ватт</t>
  </si>
  <si>
    <t>15 Ватт</t>
  </si>
  <si>
    <t>45 Ватт</t>
  </si>
  <si>
    <t>Светодиодная панель 1200*300</t>
  </si>
  <si>
    <t>Прайс цена, за метр</t>
  </si>
  <si>
    <t>115х90х140</t>
  </si>
  <si>
    <t>114х84х150</t>
  </si>
  <si>
    <t>222x84x160</t>
  </si>
  <si>
    <t>280х240х200</t>
  </si>
  <si>
    <t>Светодиодный прожектор 50W, IP65 с датчиком движения 4000-4500 Lm</t>
  </si>
  <si>
    <t>2700 - 3200 К</t>
  </si>
  <si>
    <t>4000 - 4500 К</t>
  </si>
  <si>
    <r>
      <t xml:space="preserve">Лампа Светодиодная Р43- 220-240V 5W E14 2700K 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</si>
  <si>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Лампа Светодиодная Р43- 220-240V 5W E14 4100K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</si>
  <si>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Лампа Светодиодная Р43- 220-240V 5W E27 2700K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</si>
  <si>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Лампа Светодиодная Р43- 220-240V 5W E27 4100K </t>
    </r>
    <r>
      <rPr>
        <b/>
        <sz val="12"/>
        <color rgb="FFFF0000"/>
        <rFont val="Times New Roman"/>
        <family val="1"/>
        <charset val="204"/>
      </rPr>
      <t>НОВИНКА!!!</t>
    </r>
  </si>
  <si>
    <t>E14 Светодиодная Лампа C37 220-240V 4W  3000K</t>
  </si>
  <si>
    <t>E14 Светодиодная Лампа C37 220-240V 4W  4100K</t>
  </si>
  <si>
    <t>E27 Светодиодная Лампа C37 220-240V 4W  3000K</t>
  </si>
  <si>
    <t>E27 Светодиодная Лампа C37 220-240V 4W  4100K</t>
  </si>
  <si>
    <t>E14 Светодиодная Лампа G45 220-240V 4W  3000K</t>
  </si>
  <si>
    <t>E14 Светодиодная Лампа G45 220-240V 4W  4100K</t>
  </si>
  <si>
    <t>E27 Светодиодная Лампа G45 220-240V 4W  3000K</t>
  </si>
  <si>
    <t>E27 Светодиодная Лампа G45 220-240V 4W  4100K</t>
  </si>
  <si>
    <t>24 ВОЛЬТАСветодиодная лента SMD 5050, 300 LED</t>
  </si>
  <si>
    <t>Блок питания HTS-300-24</t>
  </si>
  <si>
    <t>Шнур питания 3 метра для ленты 3528</t>
  </si>
  <si>
    <t xml:space="preserve">For 3528 strips 220V </t>
  </si>
  <si>
    <t>Крепеж для ленты 3528, 5050, RGB</t>
  </si>
  <si>
    <t xml:space="preserve">For 3528,5050 RGB strips 220V </t>
  </si>
  <si>
    <t>НОВИНКА!!СВЕРЯРКАЯ!!!!Светодиодная лента SMD 5630,300 Led 2400-2800 Lm\1m</t>
  </si>
  <si>
    <t>Светодиодные люстры</t>
  </si>
  <si>
    <t>Люстра KD8023-52+3</t>
  </si>
  <si>
    <t>Люстра KD8025-76+4</t>
  </si>
  <si>
    <t>Люстра KD8033-29+3</t>
  </si>
  <si>
    <t>Люстра KD8030-147+4</t>
  </si>
  <si>
    <t>Люстра KD8031-104+4</t>
  </si>
  <si>
    <t>Люстра KD8050-40+3</t>
  </si>
  <si>
    <t>Люстра KD8060-29+3</t>
  </si>
  <si>
    <t>Люстра KD9042-75+5</t>
  </si>
  <si>
    <t>Люстра KD9050-46+2</t>
  </si>
  <si>
    <t>Люстра KD9026-40+3</t>
  </si>
  <si>
    <t>Люстра KD8062-28+3</t>
  </si>
  <si>
    <t>Люстра KS8039-138</t>
  </si>
  <si>
    <t>Люстра KS8029-84+5</t>
  </si>
  <si>
    <t>Люстра KS8028-52+4</t>
  </si>
  <si>
    <t>Люстра KS8026-32+2</t>
  </si>
  <si>
    <t>Люстра KS8026-80+4</t>
  </si>
  <si>
    <t>4000K/6000K</t>
  </si>
  <si>
    <t>Дюралайт, Неон LED</t>
  </si>
  <si>
    <t>Описание Продукции</t>
  </si>
  <si>
    <t>Ед.</t>
  </si>
  <si>
    <t>Леднеон Флекс, 220В</t>
  </si>
  <si>
    <r>
      <t xml:space="preserve">Леднеон Флекс, сечение 14х27,5мм. </t>
    </r>
    <r>
      <rPr>
        <b/>
        <sz val="11"/>
        <color indexed="8"/>
        <rFont val="Calibri"/>
        <family val="2"/>
        <charset val="204"/>
      </rPr>
      <t>Для КРАСНОГО и ЖЁЛТОГО</t>
    </r>
    <r>
      <rPr>
        <sz val="10"/>
        <rFont val="Arial"/>
        <family val="2"/>
        <charset val="204"/>
      </rPr>
      <t>: потребляемая мощность 4,7Вт/м, кратность резки 1,52 метра, бухта 50,16метра.</t>
    </r>
    <r>
      <rPr>
        <b/>
        <sz val="11"/>
        <color indexed="8"/>
        <rFont val="Calibri"/>
        <family val="2"/>
        <charset val="204"/>
      </rPr>
      <t>Для СИНЕГО, ЗЕЛЁНОГО и БЕЛОГО</t>
    </r>
    <r>
      <rPr>
        <sz val="10"/>
        <rFont val="Arial"/>
        <family val="2"/>
        <charset val="204"/>
      </rPr>
      <t>: потребляемая мощность 6,6Вт/м, кратность резки 0,91 метра, бухта 50,05метра.</t>
    </r>
  </si>
  <si>
    <t xml:space="preserve">тёплый белый  </t>
  </si>
  <si>
    <t>Леднеон Флекс, 220В (Профессиональный, повышенной  яркости)</t>
  </si>
  <si>
    <r>
      <t xml:space="preserve">Леднеон Флекс Профессиональный, сечение 14х27,5мм. </t>
    </r>
    <r>
      <rPr>
        <b/>
        <sz val="11"/>
        <color indexed="8"/>
        <rFont val="Calibri"/>
        <family val="2"/>
        <charset val="204"/>
      </rPr>
      <t>Для КРАСНОГО</t>
    </r>
    <r>
      <rPr>
        <sz val="10"/>
        <rFont val="Arial"/>
        <family val="2"/>
        <charset val="204"/>
      </rPr>
      <t>: кратность резки 1,52 метра, бухта 50,16метра.</t>
    </r>
    <r>
      <rPr>
        <b/>
        <sz val="11"/>
        <color indexed="8"/>
        <rFont val="Calibri"/>
        <family val="2"/>
        <charset val="204"/>
      </rPr>
      <t>Для СИНЕГО, ЗЕЛЁНОГО и БЕЛОГО</t>
    </r>
    <r>
      <rPr>
        <sz val="10"/>
        <rFont val="Arial"/>
        <family val="2"/>
        <charset val="204"/>
      </rPr>
      <t>: кратность резки 0,91 метра, бухта 50,05метра.</t>
    </r>
  </si>
  <si>
    <t>Леднеон Флекс, 24В</t>
  </si>
  <si>
    <r>
      <t xml:space="preserve">Леднеон Флекс, сечение 14х27,5мм. </t>
    </r>
    <r>
      <rPr>
        <b/>
        <sz val="11"/>
        <color indexed="8"/>
        <rFont val="Calibri"/>
        <family val="2"/>
        <charset val="204"/>
      </rPr>
      <t>Для КРАСНОГО и ЖЁЛТОГО</t>
    </r>
    <r>
      <rPr>
        <sz val="10"/>
        <rFont val="Arial"/>
        <family val="2"/>
        <charset val="204"/>
      </rPr>
      <t xml:space="preserve">: потребляемая мощность 4,7Вт/м, кратность резки 15см. </t>
    </r>
    <r>
      <rPr>
        <b/>
        <sz val="11"/>
        <color indexed="8"/>
        <rFont val="Calibri"/>
        <family val="2"/>
        <charset val="204"/>
      </rPr>
      <t>Для ЗЕЛЁНОГО:</t>
    </r>
    <r>
      <rPr>
        <sz val="10"/>
        <rFont val="Arial"/>
        <family val="2"/>
        <charset val="204"/>
      </rPr>
      <t xml:space="preserve"> потребляемая мощность 6,6Вт/м, кратность резки 7,6см.</t>
    </r>
  </si>
  <si>
    <t>Леднеон Флекс, 24В (Профессиональный, повышенной  яркости)</t>
  </si>
  <si>
    <r>
      <t xml:space="preserve">Леднеон Флекс, сечение 14х27,5мм. </t>
    </r>
    <r>
      <rPr>
        <b/>
        <sz val="11"/>
        <color indexed="8"/>
        <rFont val="Calibri"/>
        <family val="2"/>
        <charset val="204"/>
      </rPr>
      <t>Для КРАСНОГО и ЖЁЛТОГО</t>
    </r>
    <r>
      <rPr>
        <sz val="10"/>
        <rFont val="Arial"/>
        <family val="2"/>
        <charset val="204"/>
      </rPr>
      <t xml:space="preserve">: кратность резки 15см. </t>
    </r>
    <r>
      <rPr>
        <b/>
        <sz val="11"/>
        <color indexed="8"/>
        <rFont val="Calibri"/>
        <family val="2"/>
        <charset val="204"/>
      </rPr>
      <t>Для СИНЕГО, ЗЕЛЁНОГО и БЕЛОГО</t>
    </r>
    <r>
      <rPr>
        <sz val="10"/>
        <rFont val="Arial"/>
        <family val="2"/>
        <charset val="204"/>
      </rPr>
      <t>: кратность резки 7,6см.</t>
    </r>
  </si>
  <si>
    <t>Трансформаторы для Леднеон Флекс, 24V</t>
  </si>
  <si>
    <t xml:space="preserve">Понижающий Трансформатор 220/24В, мощностью 105Вт, с конвертером 4А </t>
  </si>
  <si>
    <t>Комплектующие для Леднеон Флекс</t>
  </si>
  <si>
    <t>Силовой шнур с конвертером для Леднеон Флекс 14х27,5мм</t>
  </si>
  <si>
    <t>Заглушка для Леднеон Флекс 14х27,5мм</t>
  </si>
  <si>
    <t>Коннектор I - образный для Леднеон Флекс 14х27,5мм</t>
  </si>
  <si>
    <t>Коннектор L - образный для Леднеон Флекс 14х27,5мм</t>
  </si>
  <si>
    <t>Коннектор X - образный для Леднеон Флекс 14х27,5мм</t>
  </si>
  <si>
    <t>Коннектор T - образный для Леднеон Флекс 14х27,5мм</t>
  </si>
  <si>
    <t>Плей Лайт (Дождь) Светодиодный ФИКСИНГ (постоянного свечения)</t>
  </si>
  <si>
    <t xml:space="preserve"> Светодиодный Дождь фиксинг, размер 2х1,5м,   475 диодов (25 нитей, 19 светодиодов на каждой)потребляемая мощность 32,4Вт, возможно соединение между собой до 5 штук</t>
  </si>
  <si>
    <t>красный/чёрный провод</t>
  </si>
  <si>
    <t>красный/прозрачный провод</t>
  </si>
  <si>
    <t>жёлтый/чёрный провод</t>
  </si>
  <si>
    <t>жёлтый/золотой провод</t>
  </si>
  <si>
    <t>синий/чёрный провод</t>
  </si>
  <si>
    <t>синий/прозрачныйпровод</t>
  </si>
  <si>
    <t>синий/белый провод</t>
  </si>
  <si>
    <t>зелёный/чёрный провод</t>
  </si>
  <si>
    <t>белый/чёрный провод</t>
  </si>
  <si>
    <t>белый/белый провод</t>
  </si>
  <si>
    <t>мульти 4цв./чёрный провод</t>
  </si>
  <si>
    <t xml:space="preserve"> Светодиодный Дождь фиксинг, размер 2х3м,   925 диодов (25 нитей, 37 светодиодов на каждой)потребляемая мощность 64,7Вт, возможно соединение между собой до 4 штук</t>
  </si>
  <si>
    <t>синий/прозраачный провод</t>
  </si>
  <si>
    <t>зелёный/прозрачный провод</t>
  </si>
  <si>
    <t>белый/прозрачный провод</t>
  </si>
  <si>
    <r>
      <t xml:space="preserve">LED-PLS-3725-3M-240V/W-T           </t>
    </r>
    <r>
      <rPr>
        <b/>
        <sz val="12"/>
        <color indexed="8"/>
        <rFont val="Calibri"/>
        <family val="2"/>
        <charset val="204"/>
      </rPr>
      <t>(размер 2х3м)</t>
    </r>
  </si>
  <si>
    <t>Светодиодный Дождь фиксинг, размер 2х6м,   1425 диодов (25 нитей, 57 светодиодов на каждой)потребляемая мощность 99,8Вт, возможно соединение между собой до 2 штук</t>
  </si>
  <si>
    <r>
      <t xml:space="preserve">LED-XP-9025-9M-230V            </t>
    </r>
    <r>
      <rPr>
        <b/>
        <sz val="12"/>
        <color indexed="8"/>
        <rFont val="Calibri"/>
        <family val="2"/>
        <charset val="204"/>
      </rPr>
      <t>(размер 2х9м)</t>
    </r>
  </si>
  <si>
    <t>Светодиодный Дождь фиксинг, размер 2х9м,   2250 диодов (25 нитей, 90 светодиодов на каждой)потребляемая мощность 157,5Вт, возможно соединение между собой до 2 штук</t>
  </si>
  <si>
    <r>
      <t xml:space="preserve">LED-XP-12725-12M-230V            </t>
    </r>
    <r>
      <rPr>
        <b/>
        <sz val="12"/>
        <color indexed="8"/>
        <rFont val="Calibri"/>
        <family val="2"/>
        <charset val="204"/>
      </rPr>
      <t>(размер 2х12м)</t>
    </r>
  </si>
  <si>
    <t>Светодиодный Дождь фиксинг, размер 2х12м,   3175 диодов (25 нитей, 127 светодиодов на каждой)возможно соединение между собой до 2 штук</t>
  </si>
  <si>
    <t>Плей Лайт (Дождь) Светодиодный с 5-ым МЕРЦАЮЩИМ диодом</t>
  </si>
  <si>
    <t>Светодиодный Дождь c 5-ым мерцающим диодом, размер 2х1,5м,   475 диодов (25 нитей, 19 светодиодов на каждой)потребляемая мощность 32,4Вт</t>
  </si>
  <si>
    <t>синий/прозрачный провод</t>
  </si>
  <si>
    <t>Светодиодный Дождь c 5-ым мерцающим диодом, размер 2х3м,   925 диодов (25 нитей, 37 светодиодов на каждой)потребляемая мощность 64,7Вт</t>
  </si>
  <si>
    <t>мульти/чёрный провод</t>
  </si>
  <si>
    <t>Светодиодный Дождь c 5-ым мерцающим диодом, размер 2х6м,   1425 диодов (25 нитей, 57 светодиодов на каждой)потребляемая мощность 99,8Вт</t>
  </si>
  <si>
    <t>Плей Лайт (Дождь) Светодиодный ЧЕЙЗИНГ с контроллером (светодинамика)</t>
  </si>
  <si>
    <t>Светодиодный Дождь чейзинг, с контроллером (8 программ), размер 2х1,5м,   475 диодов (25 нитей, 19 светодиодов на каждой)потребляемая мощность 32,4Вт</t>
  </si>
  <si>
    <t>Светодиодный Дождь чейзинг, с контроллером (8 программ), размер 2х3м,   925 диодов (25 нитей, 37 светодиодов на каждой)потребляемая мощность 64,7Вт</t>
  </si>
  <si>
    <t>Светодиодный Дождь чейзинг, с контроллером (8 программ), размер 2х6м,   1425 диодов (25 нитей, 57 светодиодов на каждой)потребляемая мощность 99,8Вт</t>
  </si>
  <si>
    <t>Плей Лайт (Дождь) Светодиодный ВЛАГОЗАЩИЩЁННЫЙ</t>
  </si>
  <si>
    <r>
      <rPr>
        <b/>
        <sz val="12"/>
        <color indexed="8"/>
        <rFont val="Calibri"/>
        <family val="2"/>
        <charset val="204"/>
      </rPr>
      <t>Влагозащищённый</t>
    </r>
    <r>
      <rPr>
        <sz val="10"/>
        <rFont val="Arial"/>
        <family val="2"/>
        <charset val="204"/>
      </rPr>
      <t xml:space="preserve"> Светодиодный Дождь </t>
    </r>
    <r>
      <rPr>
        <b/>
        <sz val="12"/>
        <color indexed="8"/>
        <rFont val="Calibri"/>
        <family val="2"/>
        <charset val="204"/>
      </rPr>
      <t>фиксинг</t>
    </r>
    <r>
      <rPr>
        <sz val="10"/>
        <rFont val="Arial"/>
        <family val="2"/>
        <charset val="204"/>
      </rPr>
      <t>, размер 2х1,5м,   475 диодов (25 нитей, 19 светодиодов на каждой)потребляемая мощность 32,4Вт, возможно соединение между собой до 5 штук</t>
    </r>
  </si>
  <si>
    <r>
      <rPr>
        <b/>
        <sz val="12"/>
        <color indexed="8"/>
        <rFont val="Calibri"/>
        <family val="2"/>
        <charset val="204"/>
      </rPr>
      <t>Влагозащищённый</t>
    </r>
    <r>
      <rPr>
        <sz val="10"/>
        <rFont val="Arial"/>
        <family val="2"/>
        <charset val="204"/>
      </rPr>
      <t xml:space="preserve"> Светодиодный Дождь </t>
    </r>
    <r>
      <rPr>
        <b/>
        <sz val="12"/>
        <color indexed="8"/>
        <rFont val="Calibri"/>
        <family val="2"/>
        <charset val="204"/>
      </rPr>
      <t>фиксинг</t>
    </r>
    <r>
      <rPr>
        <sz val="10"/>
        <rFont val="Arial"/>
        <family val="2"/>
        <charset val="204"/>
      </rPr>
      <t>, размер 2х3м,   925 диодов (25 нитей, 37 светодиодов на каждой)потребляемая мощность 64,7Вт, возможно соединение между собой до 4 штук</t>
    </r>
  </si>
  <si>
    <r>
      <rPr>
        <b/>
        <sz val="12"/>
        <color indexed="8"/>
        <rFont val="Calibri"/>
        <family val="2"/>
        <charset val="204"/>
      </rPr>
      <t>Влагозащищённый</t>
    </r>
    <r>
      <rPr>
        <sz val="10"/>
        <rFont val="Arial"/>
        <family val="2"/>
        <charset val="204"/>
      </rPr>
      <t xml:space="preserve"> Светодиодный Дождь </t>
    </r>
    <r>
      <rPr>
        <b/>
        <sz val="12"/>
        <color indexed="8"/>
        <rFont val="Calibri"/>
        <family val="2"/>
        <charset val="204"/>
      </rPr>
      <t>фиксинг</t>
    </r>
    <r>
      <rPr>
        <sz val="10"/>
        <rFont val="Arial"/>
        <family val="2"/>
        <charset val="204"/>
      </rPr>
      <t>, размер 2х6м,   1425 диодов (25 нитей, 57 светодиодов на каждой)потребляемая мощность 99,8Вт, возможно соединение между собой до 2 штук</t>
    </r>
  </si>
  <si>
    <t>Плей Лайт ВОДОПАД Светодиодный ВЛАГОЗАЩИЩЁННЫЙ с КОНТРОЛЛЕРОМ</t>
  </si>
  <si>
    <t>Светодиодный влагозащищённый Дождь "Водопад", 960 диодов, 10 нитей по 5 метров, с контроллером (8программ), трансформатором 220/24В.</t>
  </si>
  <si>
    <t>Светодиодный Плей Лайт "Бахрома" для помещения</t>
  </si>
  <si>
    <t>фиксинг (постоянного свечения)</t>
  </si>
  <si>
    <r>
      <t xml:space="preserve">Светодиодный Плей Лайт "Бахрома" фиксинг, </t>
    </r>
    <r>
      <rPr>
        <b/>
        <sz val="12"/>
        <color indexed="8"/>
        <rFont val="Calibri"/>
        <family val="2"/>
        <charset val="204"/>
      </rPr>
      <t>200 светодиодов</t>
    </r>
    <r>
      <rPr>
        <sz val="10"/>
        <rFont val="Arial"/>
        <family val="2"/>
        <charset val="204"/>
      </rPr>
      <t xml:space="preserve">, длина горизонтальной шины </t>
    </r>
    <r>
      <rPr>
        <b/>
        <sz val="12"/>
        <color indexed="8"/>
        <rFont val="Calibri"/>
        <family val="2"/>
        <charset val="204"/>
      </rPr>
      <t>3,3м</t>
    </r>
    <r>
      <rPr>
        <sz val="10"/>
        <rFont val="Arial"/>
        <family val="2"/>
        <charset val="204"/>
      </rPr>
      <t xml:space="preserve">, 10см между нитями,10см между светодиодами, по 5/5/8/7/5/5 светодиодов на нитях, потребляемая мощность 24,8Вт. </t>
    </r>
    <r>
      <rPr>
        <u/>
        <sz val="11"/>
        <color indexed="8"/>
        <rFont val="Calibri"/>
        <family val="2"/>
        <charset val="204"/>
      </rPr>
      <t>(длина самой короткой нити 52см, длина самой длинной нити 78см)</t>
    </r>
  </si>
  <si>
    <r>
      <t xml:space="preserve">Светодиодный Плей Лайт "Бахрома" фиксинг, </t>
    </r>
    <r>
      <rPr>
        <b/>
        <sz val="12"/>
        <color indexed="8"/>
        <rFont val="Calibri"/>
        <family val="2"/>
        <charset val="204"/>
      </rPr>
      <t>180 светодиодов</t>
    </r>
    <r>
      <rPr>
        <sz val="10"/>
        <rFont val="Arial"/>
        <family val="2"/>
        <charset val="204"/>
      </rPr>
      <t>, длина горизонтальной шины</t>
    </r>
    <r>
      <rPr>
        <b/>
        <sz val="12"/>
        <color indexed="8"/>
        <rFont val="Calibri"/>
        <family val="2"/>
        <charset val="204"/>
      </rPr>
      <t xml:space="preserve"> 3,2м</t>
    </r>
    <r>
      <rPr>
        <sz val="10"/>
        <rFont val="Arial"/>
        <family val="2"/>
        <charset val="204"/>
      </rPr>
      <t xml:space="preserve">, 15см, по 2/4/5/8/5/4/2 светодиодов на нитях, потребляемая мощность 13,8Вт. </t>
    </r>
  </si>
  <si>
    <t>Чейзинг (светодинамика) с контроллером</t>
  </si>
  <si>
    <t xml:space="preserve">Светодиодный Плей Лайт "Бахрома" чейзинг, 200 светодиодов, длина горизонтальной шины 3,3м, 10см между нитями,10см между светодиодами, по 5/5/8/7/5/5 светодиодов на нитях, потребляемая мощность 24,8Вт. (длина самой короткой нити 52см, длина самой длинной нити 78см) </t>
  </si>
  <si>
    <t>Светодиодный Плей Лайт "Бахрома" влагозащищённый, фиксинг(постоянного свечения)</t>
  </si>
  <si>
    <r>
      <rPr>
        <b/>
        <sz val="12"/>
        <color indexed="8"/>
        <rFont val="Calibri"/>
        <family val="2"/>
        <charset val="204"/>
      </rPr>
      <t>Влагозащищённый</t>
    </r>
    <r>
      <rPr>
        <sz val="10"/>
        <rFont val="Arial"/>
        <family val="2"/>
        <charset val="204"/>
      </rPr>
      <t xml:space="preserve"> Светодиодный Плей Лайт "Бахрома" фиксинг, </t>
    </r>
    <r>
      <rPr>
        <b/>
        <sz val="12"/>
        <color indexed="8"/>
        <rFont val="Calibri"/>
        <family val="2"/>
        <charset val="204"/>
      </rPr>
      <t>160 светодиодов</t>
    </r>
    <r>
      <rPr>
        <sz val="10"/>
        <rFont val="Arial"/>
        <family val="2"/>
        <charset val="204"/>
      </rPr>
      <t xml:space="preserve">, длина горизонтальной шины </t>
    </r>
    <r>
      <rPr>
        <b/>
        <sz val="12"/>
        <color indexed="8"/>
        <rFont val="Calibri"/>
        <family val="2"/>
        <charset val="204"/>
      </rPr>
      <t>4,8м</t>
    </r>
    <r>
      <rPr>
        <sz val="10"/>
        <rFont val="Arial"/>
        <family val="2"/>
        <charset val="204"/>
      </rPr>
      <t xml:space="preserve">, 10см между нитями,10см между светодиодами, по 4/5/6/5/4  светодиодов на нитях, потребляемая мощность 14Вт. </t>
    </r>
    <r>
      <rPr>
        <u/>
        <sz val="11"/>
        <color indexed="8"/>
        <rFont val="Calibri"/>
        <family val="2"/>
        <charset val="204"/>
      </rPr>
      <t>(длина самой короткой нити 42см, длина самой длинной нити 64см)</t>
    </r>
  </si>
  <si>
    <r>
      <rPr>
        <b/>
        <sz val="12"/>
        <color indexed="8"/>
        <rFont val="Calibri"/>
        <family val="2"/>
        <charset val="204"/>
      </rPr>
      <t>Влагозащищённый</t>
    </r>
    <r>
      <rPr>
        <sz val="10"/>
        <rFont val="Arial"/>
        <family val="2"/>
        <charset val="204"/>
      </rPr>
      <t xml:space="preserve"> Светодиодный Плей Лайт "Бахрома" фиксинг, </t>
    </r>
    <r>
      <rPr>
        <b/>
        <sz val="12"/>
        <color indexed="8"/>
        <rFont val="Calibri"/>
        <family val="2"/>
        <charset val="204"/>
      </rPr>
      <t>100 светодиодов</t>
    </r>
    <r>
      <rPr>
        <sz val="10"/>
        <rFont val="Arial"/>
        <family val="2"/>
        <charset val="204"/>
      </rPr>
      <t xml:space="preserve">, длина горизонтальной шины </t>
    </r>
    <r>
      <rPr>
        <b/>
        <sz val="12"/>
        <color indexed="8"/>
        <rFont val="Calibri"/>
        <family val="2"/>
        <charset val="204"/>
      </rPr>
      <t>2м.</t>
    </r>
  </si>
  <si>
    <r>
      <t>тёпый</t>
    </r>
    <r>
      <rPr>
        <sz val="11"/>
        <color indexed="9"/>
        <rFont val="Calibri"/>
        <family val="2"/>
        <charset val="204"/>
      </rPr>
      <t>_</t>
    </r>
    <r>
      <rPr>
        <sz val="10"/>
        <rFont val="Arial"/>
        <family val="2"/>
        <charset val="204"/>
      </rPr>
      <t>белый/         чёрный провод</t>
    </r>
  </si>
  <si>
    <r>
      <rPr>
        <b/>
        <sz val="12"/>
        <color indexed="8"/>
        <rFont val="Calibri"/>
        <family val="2"/>
        <charset val="204"/>
      </rPr>
      <t>Влагозащищённый</t>
    </r>
    <r>
      <rPr>
        <sz val="10"/>
        <rFont val="Arial"/>
        <family val="2"/>
        <charset val="204"/>
      </rPr>
      <t xml:space="preserve"> Светодиодный Плей Лайт "Бахрома" фиксинг, </t>
    </r>
    <r>
      <rPr>
        <b/>
        <sz val="12"/>
        <color indexed="8"/>
        <rFont val="Calibri"/>
        <family val="2"/>
        <charset val="204"/>
      </rPr>
      <t>152 светодиода</t>
    </r>
    <r>
      <rPr>
        <sz val="10"/>
        <rFont val="Arial"/>
        <family val="2"/>
        <charset val="204"/>
      </rPr>
      <t xml:space="preserve">, длина горизонтальной шины </t>
    </r>
    <r>
      <rPr>
        <b/>
        <sz val="12"/>
        <color indexed="8"/>
        <rFont val="Calibri"/>
        <family val="2"/>
        <charset val="204"/>
      </rPr>
      <t>2м</t>
    </r>
    <r>
      <rPr>
        <sz val="10"/>
        <rFont val="Arial"/>
        <family val="2"/>
        <charset val="204"/>
      </rPr>
      <t>,по 6/8/10/8/6  светодиодов на нитях.</t>
    </r>
    <r>
      <rPr>
        <u/>
        <sz val="11"/>
        <color indexed="8"/>
        <rFont val="Calibri"/>
        <family val="2"/>
        <charset val="204"/>
      </rPr>
      <t>(длина самой короткой нити 42см, длина самой длинной нити 64см)</t>
    </r>
  </si>
  <si>
    <t>Тающие Светодиодные Сосульки</t>
  </si>
  <si>
    <t>5 Сосулек (Сталактитов) из акрилая  длиной 50см, с динамикой (тающие сосульки) , длинна горизонтальной шины  2 метра, с трансформатором 220/12В</t>
  </si>
  <si>
    <t>5 Сосулек (Трубки) длиной 50см, с динамикой (тающие сосульки) , длинна горизонтальной шины  2 метра, с трансформатором 220/12В</t>
  </si>
  <si>
    <r>
      <t>синий</t>
    </r>
    <r>
      <rPr>
        <b/>
        <sz val="11"/>
        <color indexed="10"/>
        <rFont val="Calibri"/>
        <family val="2"/>
        <charset val="204"/>
      </rPr>
      <t xml:space="preserve"> </t>
    </r>
    <r>
      <rPr>
        <b/>
        <sz val="16"/>
        <color indexed="10"/>
        <rFont val="Calibri"/>
        <family val="2"/>
        <charset val="204"/>
      </rPr>
      <t>(NEW!!!!!!!)</t>
    </r>
  </si>
  <si>
    <t>10 Сосулек (Трубки) длиной 50см, с динамикой (тающие сосульки) , длинна горизонтальной шины  4,5 метра, с трансформатором 220/12В</t>
  </si>
  <si>
    <t>Ледяные Капли</t>
  </si>
  <si>
    <t>5 белых гирлянд (Ледяные Капли) длиной 50см на горизонтальной шине 2,5 метра, с трансформатором 220/12В. Потребляемая мощность 6Вт</t>
  </si>
  <si>
    <t>5 белых гирлянд (Ледяные Капли) длиной 1м на горизонтальной шине 2,5 метра, с трансформатором 220/12В. Потребляемая мощность 12Вт</t>
  </si>
  <si>
    <t>Бахромы с оригинальными насадками</t>
  </si>
  <si>
    <t>Светодиодная Бахрома с 3D насадками "Кристаллы", 6 кристалов, мульти (самостоятельная смена цвета), растояние между кристаллами 30 см, потребляемая мощносьт 0,72Вт, с трансформатором 220/24В</t>
  </si>
  <si>
    <t>LED плей-лайт "Капсулы", 1,2*1,4м,с контроллером и трансформатором мульти (красный/зеленый/синий/желтый)</t>
  </si>
  <si>
    <t xml:space="preserve">Светодиодная Бахрома с насадками "Дед Мороз", 30 LED, 3 м., с трансформатором. </t>
  </si>
  <si>
    <t>5 снежинок (диаметр 15см) с интервалом 20см, цвет бело/синий, длинна горизонтальной шины 1,2 метра</t>
  </si>
  <si>
    <t>белый/ синий</t>
  </si>
  <si>
    <t>8 снежинок (диаметр 15см) с интервалом 30см, цвет бело/синий с контроллером, длинна горизонтальной шины 2,5 метра</t>
  </si>
  <si>
    <t>Светодиодный Сети Фиксинг (постоянного свечения)</t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</si>
  <si>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), фиксинг (постоянного свечения)  Размер 2х1,5м, 288 светодиодов.</t>
    </r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</si>
  <si>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), фиксинг (постоянного свечения). Размер 2х2м, 288 светодиодов.</t>
    </r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</si>
  <si>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), фиксинг (постоянного свечения). Размер 2х3м, 432 светодиода.</t>
    </r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</si>
  <si>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), фиксинг (постоянного свечения). Размер 2х4м, 540 светодиода.</t>
    </r>
  </si>
  <si>
    <t>Светодиодная сеть (прозрачный провод), фиксинг (постоянного свечения). Размер 2х1м, 80 светодиодов. Насадка звезды</t>
  </si>
  <si>
    <t>Светодиодный Сети Чейзинг (светодинамика)</t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</si>
  <si>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 с контроллером (8 программ). Размер 2х1,5м, 288 светодиодов.</t>
    </r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</si>
  <si>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 с контроллером (8 программ). Размер 2х2м, 288 светодиодов.</t>
    </r>
  </si>
  <si>
    <r>
      <t>Светодиодная сеть (</t>
    </r>
    <r>
      <rPr>
        <b/>
        <sz val="11"/>
        <color indexed="8"/>
        <rFont val="Calibri"/>
        <family val="2"/>
        <charset val="204"/>
      </rPr>
      <t>черный провод</t>
    </r>
    <r>
      <rPr>
        <sz val="10"/>
        <rFont val="Arial"/>
        <family val="2"/>
        <charset val="204"/>
      </rPr>
      <t>) с контроллером (8 программ). Размер 2х3м, 432 светодиода.</t>
    </r>
  </si>
  <si>
    <t xml:space="preserve">Светодиодная сеть с контроллером (8 программ). Размер 3х1м, 504 светодиода. </t>
  </si>
  <si>
    <t>красный/чёрн.пр.</t>
  </si>
  <si>
    <t>жёлтый/чёрн.пр.</t>
  </si>
  <si>
    <t>жёлтый/жёлт.пр.</t>
  </si>
  <si>
    <t>синий/чёрн.пр.</t>
  </si>
  <si>
    <t>зелёный/чёрн.пр.</t>
  </si>
  <si>
    <t>белый/чёрн.пр.</t>
  </si>
  <si>
    <t>красно-жёлтая /чёрн.пр.</t>
  </si>
  <si>
    <t>красно-зелёная /чёрн.пр.</t>
  </si>
  <si>
    <t>красно-синяя /чёрн.пр.</t>
  </si>
  <si>
    <t>мульти/чёрн.пр.</t>
  </si>
  <si>
    <t>Светодиодная сеть (черный провод) с контроллером (8 программ). Размер 2х4м, 540 светодиодов.</t>
  </si>
  <si>
    <t>опт 1</t>
  </si>
  <si>
    <t xml:space="preserve">опт 2 </t>
  </si>
  <si>
    <t>опт 3</t>
  </si>
  <si>
    <t>Ленты сверхъяркие  3014, 5630, 2835</t>
  </si>
  <si>
    <t xml:space="preserve">НОВИНКА!!СВЕРЯРКАЯ!!!!Светодиодная лента SMD 3014, 1200 Led </t>
  </si>
  <si>
    <t>24</t>
  </si>
  <si>
    <t>SMD5630-300 W-12</t>
  </si>
  <si>
    <t>Светодиодная лента 220 Вольт IP 68</t>
  </si>
  <si>
    <t>6000K</t>
  </si>
  <si>
    <t>4000K</t>
  </si>
  <si>
    <t>Люстра KB8067-14 Fresh</t>
  </si>
  <si>
    <t>Люстра KB8053-5</t>
  </si>
  <si>
    <t>Люстра KB8053-6</t>
  </si>
  <si>
    <t xml:space="preserve">Wattage:6W                                            Color Temperature : 3000-7000K                         voltage:110-120V                                    Base size:200*60*35                    Fixture size:480*40              package size:55*27*17                       Material: stainless steel +crystal  Led chip:samsung                         Driver:  Eaglerise                                             guarantee:2 years                    </t>
  </si>
  <si>
    <t>Люстра KB8053-8</t>
  </si>
  <si>
    <t>SMD 3014-1200 WW-12</t>
  </si>
  <si>
    <t>SMD 3014-1200 NW-12</t>
  </si>
  <si>
    <t>7W</t>
  </si>
  <si>
    <t>110-240V</t>
  </si>
  <si>
    <t>Нейтральный белый (4000-4500K)</t>
  </si>
  <si>
    <t>600лм / угол 24°</t>
  </si>
  <si>
    <t xml:space="preserve">Горлова : 65х130 </t>
  </si>
  <si>
    <t>Белый, чёрный</t>
  </si>
  <si>
    <t>12W</t>
  </si>
  <si>
    <t>980-1150лм/ угол 24°</t>
  </si>
  <si>
    <t xml:space="preserve">Горлова : 85х150 </t>
  </si>
  <si>
    <t>Чёрный, белый</t>
  </si>
  <si>
    <t>20W</t>
  </si>
  <si>
    <t>1380лм / угол 24°</t>
  </si>
  <si>
    <t>Голова: 165х100  бокс: 140x80x45</t>
  </si>
  <si>
    <t>Чёрно-белый</t>
  </si>
  <si>
    <t>30W</t>
  </si>
  <si>
    <t xml:space="preserve">1920-2100лмлм / угол 24° </t>
  </si>
  <si>
    <t>Трек для светильников SPOT</t>
  </si>
  <si>
    <t>-</t>
  </si>
  <si>
    <t>Длина : 150см</t>
  </si>
  <si>
    <t>Мощность</t>
  </si>
  <si>
    <t>Напряжение</t>
  </si>
  <si>
    <t>Цвет свечения</t>
  </si>
  <si>
    <t>Люмены</t>
  </si>
  <si>
    <t>Размер</t>
  </si>
  <si>
    <t>Цвет корпуса</t>
  </si>
  <si>
    <t>7 W                             Нейтральный белый (4000-4500K)</t>
  </si>
  <si>
    <t>12 W                             Нейтральный белый (4000-4500K)</t>
  </si>
  <si>
    <t>20 W                             Нейтральный белый (4000-4500K)</t>
  </si>
  <si>
    <t>30 W                             Нейтральный белый (4000-4500K)</t>
  </si>
  <si>
    <t>Трек для светильников</t>
  </si>
  <si>
    <r>
      <t xml:space="preserve">Встраиваемый светильник SP-D96WH 6W </t>
    </r>
    <r>
      <rPr>
        <b/>
        <sz val="12"/>
        <rFont val="Times New Roman"/>
        <family val="1"/>
        <charset val="204"/>
      </rPr>
      <t>СТЕКЛЯННАЯ ПАНЕЛЬ</t>
    </r>
  </si>
  <si>
    <t>6W</t>
  </si>
  <si>
    <t xml:space="preserve">Размер d96x45мм в отверстие 72мм </t>
  </si>
  <si>
    <r>
      <t xml:space="preserve">Встраиваемый светильник SP-R96x96WH 6W Day White </t>
    </r>
    <r>
      <rPr>
        <b/>
        <sz val="12"/>
        <rFont val="Times New Roman"/>
        <family val="1"/>
        <charset val="204"/>
      </rPr>
      <t>СТЕКЛЯННАЯ ПАНЕЛЬ</t>
    </r>
  </si>
  <si>
    <t>Размер 96x96x40мм (в отверстие 75x75мм)</t>
  </si>
  <si>
    <r>
      <t xml:space="preserve">Встраиваемый светильник SP-D160WH 12W Day White </t>
    </r>
    <r>
      <rPr>
        <b/>
        <sz val="12"/>
        <rFont val="Times New Roman"/>
        <family val="1"/>
        <charset val="204"/>
      </rPr>
      <t>СТЕКЛЯННАЯ ПАНЕЛЬ</t>
    </r>
  </si>
  <si>
    <t>Размеры d160xH45. В отверстие 120мм.</t>
  </si>
  <si>
    <r>
      <t xml:space="preserve">Встраиваемый светильник SP-R160x160WH 12W Day White </t>
    </r>
    <r>
      <rPr>
        <b/>
        <sz val="12"/>
        <rFont val="Times New Roman"/>
        <family val="1"/>
        <charset val="204"/>
      </rPr>
      <t>СТЕКЛЯННАЯ ПАНЕЛЬ</t>
    </r>
  </si>
  <si>
    <t>Размер 160x160x45мм (в отверстие 125x125мм)</t>
  </si>
  <si>
    <r>
      <t xml:space="preserve">Встраиваемый светильник SP-D200WH 15W Day White </t>
    </r>
    <r>
      <rPr>
        <b/>
        <sz val="12"/>
        <rFont val="Times New Roman"/>
        <family val="1"/>
        <charset val="204"/>
      </rPr>
      <t>СТЕКЛЯННАЯ ПАНЕЛЬ</t>
    </r>
  </si>
  <si>
    <t>15W</t>
  </si>
  <si>
    <t>Размеры d198xH45, Монтажное отверстие 160мм</t>
  </si>
  <si>
    <r>
      <t xml:space="preserve">Встраиваемый светильник SP-R200x200WH 15W Day White </t>
    </r>
    <r>
      <rPr>
        <b/>
        <sz val="12"/>
        <rFont val="Times New Roman"/>
        <family val="1"/>
        <charset val="204"/>
      </rPr>
      <t>СТЕКЛЯННАЯ ПАНЕЛЬ</t>
    </r>
  </si>
  <si>
    <t>Размер 200x200x45мм (в отверстие 165x165мм)</t>
  </si>
  <si>
    <t>Светодиодные тонкие панели Квадратные/ Круглые 220V стекло</t>
  </si>
  <si>
    <t>220-240 V</t>
  </si>
  <si>
    <t xml:space="preserve">Люстры </t>
  </si>
  <si>
    <t>Лампы</t>
  </si>
  <si>
    <t xml:space="preserve">Блоки питания </t>
  </si>
  <si>
    <t xml:space="preserve">Лента светодиодная, модули </t>
  </si>
  <si>
    <t xml:space="preserve">Управление светом </t>
  </si>
  <si>
    <t>Алюминиевый профиль</t>
  </si>
  <si>
    <t>Трековые светильники</t>
  </si>
  <si>
    <t>LPO 40-3600SW   IP 65 Влагозащитные                                                          Светодиоды OSRAM
  - Количество светодиодов – 64 шт
  - Световой поток модуля — 3300 lm
  - Мощность — 40 W
  - PF &gt; 0,97
  - размер 1263x135х105мм                                                                                                -корпус - универсальный                                                                                            - рассеиватель: ОПАЛ, ПРИЗМА</t>
  </si>
  <si>
    <t>Прожекторы LED</t>
  </si>
  <si>
    <t>Светодиодные светильники</t>
  </si>
  <si>
    <t>Консольные уличные светильники</t>
  </si>
  <si>
    <t>Декор</t>
  </si>
  <si>
    <t>АКЦИЯ 1 200 рублей!</t>
  </si>
  <si>
    <r>
      <rPr>
        <b/>
        <sz val="11"/>
        <color theme="1"/>
        <rFont val="Calibri"/>
        <family val="2"/>
        <charset val="204"/>
        <scheme val="minor"/>
      </rPr>
      <t xml:space="preserve">LPO 40-3600SW        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Светодиоды OSRAM
  - Количество светодиодов – 72 шт
  - Световой поток модуля — 3600 lm
  - Мощность — 40 W
  - PF &gt; 0,97
  - размер 1200*200*40мм                                                                                                      -корпус - универсальный                                                                                                - рассеиватель: ОПАЛ, ПРИЗМА</t>
    </r>
  </si>
  <si>
    <r>
      <rPr>
        <b/>
        <sz val="11"/>
        <color theme="1"/>
        <rFont val="Calibri"/>
        <family val="2"/>
        <charset val="204"/>
        <scheme val="minor"/>
      </rPr>
      <t>LD 25-2000SW</t>
    </r>
    <r>
      <rPr>
        <sz val="11"/>
        <color theme="1"/>
        <rFont val="Calibri"/>
        <family val="2"/>
        <charset val="204"/>
        <scheme val="minor"/>
      </rPr>
      <t xml:space="preserve">    IP 65 Влагозащитные                                                          Светодиоды SMD 5630 (4300-4500К; 5500-6000К)
  - Количество светодиодов – 72 шт
  - Световой поток модуля — 2000 lm
  - Мощность — 25 W
  - PF &gt; 0,97
  - размер 400Х110Х80мм                                                                      -корпус - накладной                                                                                     - рассеиватель: ОПАЛ, ПРИЗМА</t>
    </r>
  </si>
  <si>
    <t>Входное напряжение 85-265V
Мощность 67W
Цветовая температура 3000-7000K
Размер изделия 696*318 549*186
Размер упаковки 87*67*15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</si>
  <si>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96W
Цветовая температура 3000-7000K
Размер изделия 300*300 450*450 550*550
Размер упаковки 58*58*17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</si>
  <si>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45W
Цветовая температура 3000-7000K
Базовый размер 280*35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</si>
  <si>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167W
Цветовая температура 3000-7000K
Базовый размер 500*500*35
Размер изделия 295*295 429*429 562*562 695*695 830*830
Размер упаковки 64*64*17
Материал Нержавеющая сталь +кристалл светодиодный чип
Гарантия 2 года
Описание
В комплект входит драйвер.</t>
  </si>
  <si>
    <t>Входное напряжение 85-265V
Мощность 124W
Цветовая температура 3000-7000K
Базовый размер 500*35
Размер изделия 272*272 406*406 535*535 663*663 793*793
Размер упаковки 91*91*17
Материал Нержавеющая сталь +кристалл светодиодный чип
Гарантия 2 года</t>
  </si>
  <si>
    <t>Входное напряжение 110-120V
Мощность 44W
Цветовая температура 3000-7000K
Базовый размер 350*35
Размер изделия 491*491 273*273
Размер упаковки 58*58*17
Материал Нержавеющая сталь +кристалл светодиодный чип
Гарантия 2 года                                                                        Описание
В комплект входит драйвер.</t>
  </si>
  <si>
    <t xml:space="preserve"> Входное напряжение 85-265V
Мощность 55W
Цветовая температура 3000-7000K
Базовый размер 450*35
Размер изделия 154*154
Материал Нержавеющая сталь +кристалл светодиодный чип
Гарантия 2 года                                                                        Описание
В комплект входит драйвер.</t>
  </si>
  <si>
    <t>Входное напряжение 110-120V
Мощность 90W
Цветовая температура 3000-7000K
Материал Нержавеющая сталь +кристалл светодиодный чип
Гарантия 2 года                                                                        Описание
В комплект входит драйвер.</t>
  </si>
  <si>
    <t>Входное напряжение 85-265V
Мощность 56W
Цветовая температура 3000-7000K
Материал Нержавеющая сталь +кристалл светодиодный чип
Гарантия 2 года 
                                                                                                         Описание
В комплект входит драйвер.</t>
  </si>
  <si>
    <t>Входное напряжение 85-265V
Мощность 45W
Цветовая температура 3000-7000K
Базовый размер 280*35
Материал Нержавеющая сталь +кристалл светодиодный чип
Гарантия 2 года</t>
  </si>
  <si>
    <t>Входное напряжение 85-265V
Мощность 43W
Цветовая температура 3000-7000K
Базовый размер 500*300*35
Размер упаковки 64*64*15
Материал Нержавеющая сталь +кристалл светодиодный чип
Гарантия 2 года</t>
  </si>
  <si>
    <t>Входное напряжение 85-265V
Мощность 138W
Цветовая температура 3000-7000K
Базовый размер 1000*35
Размер изделия 154*154
Размер упаковки 67*67*19
Материал Нержавеющая сталь +кристалл светодиодный чип
Гарантия 2 года</t>
  </si>
  <si>
    <t>Входное напряжение 85-265V
Мощность 109W
Цветовая температура 3000-7000K
Базовый размер 750*750*35
Размер упаковки 83*83*31
Материал Нержавеющая сталь +кристалл светодиодный чип
Гарантия 2 года</t>
  </si>
  <si>
    <t>Входное напряжение 85-265V
Мощность 72W
Цветовая температура 3000-7000K
Базовый размер 750*550*35
Материал Нержавеющая сталь +кристалл светодиодный чип:samsung драйвера
Гарантия 2 года</t>
  </si>
  <si>
    <t>Входное напряжение 85-265V
Мощность 42W
Цветовая температура 3000-7000K
Базовый размер 800*400*35
Размер изделия 295*295
Размер упаковки 64*64*17
Материал Нержавеющая сталь +хрусталь Led chip драйвер
Гарантия 2 года</t>
  </si>
  <si>
    <t>Входное напряжение 85-265V
Мощность 100W
Цветовая температура 3000-7000K
Базовый размер 800*800*35
Размер изделия 154*154
Размер упаковки 91*91*17
Материал Нержавеющая сталь +кристалл светодиодный чип
Гарантия 2 года</t>
  </si>
  <si>
    <t xml:space="preserve">Wattage:14W                                                                                      Color Temperature : 3000-7000K                                                          voltage:110-120V                                                                               Base size:280*35                                                                                         Fixture size:180*35                                                                     package size:48*48*15                                                                   Material: stainless steel +crystal  Led chip:                                       Driver:                                                                                            guarantee:2 years    </t>
  </si>
  <si>
    <t xml:space="preserve">Wattage:5W                                                                                                                   Color Temperature : 3000-7000K                                               voltage:110-120V                                                                                Base size:200*60*35                                                                   Fixture size:348*40                                                                   package size: 44*24*17                                                              Material: stainless steel +crystal  Led chip                                     Driver:                                                                                         guarantee:2 years   </t>
  </si>
  <si>
    <t xml:space="preserve">Wattage:8W                                                                                          Color Temperature : 3000-7000K                                                  voltage:110-120V                                                                                Base size:250*60*35                                                                     Fixture size:546*40                                                                       package size: 60*29*17                                                               Material: stainless steel +crystal  Led chip:                                       Driver:                                                                                             guarantee:2 years    </t>
  </si>
  <si>
    <t>18 ВАТТ</t>
  </si>
  <si>
    <t>1188*30 мм</t>
  </si>
  <si>
    <t>Лампа LED-Т8 1200mm 18Вт 220В G13  1800Лм  Поворотный цоколь</t>
  </si>
  <si>
    <t>4100 К</t>
  </si>
  <si>
    <t>2700 К</t>
  </si>
  <si>
    <t>G4</t>
  </si>
  <si>
    <t>G9</t>
  </si>
  <si>
    <r>
      <t xml:space="preserve">Светодиодная Лампа  G4 2W  220-240V 14×38mm  2700K 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</si>
  <si>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Светодиодная Лампа G4 2W  220-240V 14×38mm  4100K  </t>
    </r>
    <r>
      <rPr>
        <b/>
        <sz val="12"/>
        <color rgb="FFFF0000"/>
        <rFont val="Times New Roman"/>
        <family val="1"/>
        <charset val="204"/>
      </rPr>
      <t>НОВИНКА!!!</t>
    </r>
  </si>
  <si>
    <t xml:space="preserve">Лампа Светодиодная  GX53-6W 41 LED(5050) Матовое стекло 75*25 mm,  430lm </t>
  </si>
  <si>
    <t>108*38</t>
  </si>
  <si>
    <t>Светодиодная панель 200x200x12 (Серый квадрат)</t>
  </si>
  <si>
    <t>595*595*12</t>
  </si>
  <si>
    <t>1195*295*12</t>
  </si>
  <si>
    <t>Светодиодный армтсронг 40 ватт Матовый рассеиватель</t>
  </si>
  <si>
    <t>Светодиодный армтсронг 40 ватт Рассеиватель Призма</t>
  </si>
  <si>
    <t>АКЦИЯ 1 100 рублей!</t>
  </si>
  <si>
    <t>Комплект 3006х2 Профиль для всех двухрядных лент встраиваемый (Экран + заглушки + крепеж + саморезы)</t>
  </si>
  <si>
    <t>Комплект MULTI 1030  Профиль угловой (Экран + заглушки + крепеж + саморезы)</t>
  </si>
  <si>
    <t>Комплект Round 2121 Профиль накладной с полукруглым экраном (Экран + заглушки + крепеж + саморезы)</t>
  </si>
  <si>
    <t>Комплект BEST 1616 Профиль угловой для однорядной ленты с экраном (Экран + заглушки + крепеж + саморезы)</t>
  </si>
  <si>
    <t>Комплект STEP 2744  Профиль для ступенек (Экран + заглушки + крепеж + саморезы)</t>
  </si>
  <si>
    <r>
      <t xml:space="preserve">Светодиодная Лампа G9 2W  220-240V 14×38mm  2700K  </t>
    </r>
    <r>
      <rPr>
        <b/>
        <sz val="12"/>
        <color rgb="FFFF0000"/>
        <rFont val="Times New Roman"/>
        <family val="1"/>
        <charset val="204"/>
      </rPr>
      <t>НОВИНКА!!!</t>
    </r>
  </si>
  <si>
    <r>
      <t xml:space="preserve">Светодиодная Лампа G9 2W  220-240V 14×38mm  4100K  </t>
    </r>
    <r>
      <rPr>
        <b/>
        <sz val="12"/>
        <color rgb="FFFF0000"/>
        <rFont val="Times New Roman"/>
        <family val="1"/>
        <charset val="204"/>
      </rPr>
      <t>НОВИНКА!!!</t>
    </r>
  </si>
  <si>
    <t>пп</t>
  </si>
  <si>
    <t>пппп</t>
  </si>
  <si>
    <t>913(7500</t>
  </si>
  <si>
    <t>1200(1100)</t>
  </si>
  <si>
    <t>1400(1250)</t>
  </si>
</sst>
</file>

<file path=xl/styles.xml><?xml version="1.0" encoding="utf-8"?>
<styleSheet xmlns="http://schemas.openxmlformats.org/spreadsheetml/2006/main">
  <numFmts count="2">
    <numFmt numFmtId="164" formatCode="#,##0.00&quot;р.&quot;"/>
    <numFmt numFmtId="165" formatCode="0.0"/>
  </numFmts>
  <fonts count="12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2"/>
      <name val="Arial"/>
      <family val="2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1"/>
      <name val="Times New Roman"/>
      <family val="1"/>
      <charset val="204"/>
    </font>
    <font>
      <sz val="12"/>
      <color indexed="48"/>
      <name val="Times New Roman"/>
      <family val="1"/>
      <charset val="204"/>
    </font>
    <font>
      <b/>
      <sz val="12"/>
      <color indexed="16"/>
      <name val="Times New Roman"/>
      <family val="1"/>
      <charset val="204"/>
    </font>
    <font>
      <b/>
      <sz val="18"/>
      <color indexed="12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Arial"/>
      <family val="2"/>
    </font>
    <font>
      <b/>
      <sz val="12"/>
      <color indexed="30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10"/>
      <name val="Calibri"/>
      <family val="2"/>
      <charset val="204"/>
    </font>
    <font>
      <b/>
      <sz val="12"/>
      <color indexed="10"/>
      <name val="Calibri"/>
      <family val="2"/>
      <charset val="204"/>
    </font>
    <font>
      <b/>
      <sz val="18"/>
      <name val="Times New Roman"/>
      <family val="1"/>
      <charset val="204"/>
    </font>
    <font>
      <sz val="10"/>
      <name val="Tahoma"/>
      <family val="2"/>
      <charset val="204"/>
    </font>
    <font>
      <sz val="11"/>
      <name val="Tahoma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22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b/>
      <u/>
      <sz val="14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50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5"/>
      <color rgb="FF002060"/>
      <name val="Times New Roman"/>
      <family val="1"/>
      <charset val="204"/>
    </font>
    <font>
      <b/>
      <sz val="10"/>
      <color rgb="FF002060"/>
      <name val="Tahoma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Arial Narrow"/>
      <family val="2"/>
    </font>
    <font>
      <sz val="11"/>
      <color rgb="FF00B050"/>
      <name val="Arial Narrow"/>
      <family val="2"/>
    </font>
    <font>
      <sz val="11"/>
      <color rgb="FF0070C0"/>
      <name val="Arial Narrow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  <charset val="204"/>
    </font>
    <font>
      <sz val="11"/>
      <color rgb="FF7030A0"/>
      <name val="Arial Narrow"/>
      <family val="2"/>
      <charset val="204"/>
    </font>
    <font>
      <b/>
      <sz val="16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2060"/>
      <name val="Tahoma"/>
      <family val="2"/>
      <charset val="204"/>
    </font>
    <font>
      <b/>
      <sz val="14"/>
      <color theme="3"/>
      <name val="Times New Roman"/>
      <family val="1"/>
      <charset val="204"/>
    </font>
    <font>
      <b/>
      <sz val="11"/>
      <color rgb="FF0070C0"/>
      <name val="Arial Narrow"/>
      <family val="2"/>
      <charset val="204"/>
    </font>
    <font>
      <b/>
      <sz val="11"/>
      <color rgb="FF7030A0"/>
      <name val="Arial Narrow"/>
      <family val="2"/>
      <charset val="204"/>
    </font>
    <font>
      <b/>
      <sz val="10"/>
      <color indexed="56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b/>
      <sz val="18"/>
      <color theme="3" tint="-0.249977111117893"/>
      <name val="Times New Roman"/>
      <family val="1"/>
      <charset val="204"/>
    </font>
    <font>
      <b/>
      <sz val="16"/>
      <color theme="3" tint="-0.249977111117893"/>
      <name val="Times New Roman"/>
      <family val="1"/>
      <charset val="204"/>
    </font>
    <font>
      <sz val="18"/>
      <color theme="3" tint="-0.249977111117893"/>
      <name val="Times New Roman"/>
      <family val="1"/>
      <charset val="204"/>
    </font>
    <font>
      <b/>
      <sz val="14"/>
      <color theme="3" tint="-0.249977111117893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color rgb="FF002060"/>
      <name val="Tahoma"/>
      <family val="2"/>
      <charset val="204"/>
    </font>
    <font>
      <b/>
      <sz val="14"/>
      <name val="Arial"/>
      <family val="2"/>
      <charset val="204"/>
    </font>
    <font>
      <b/>
      <i/>
      <sz val="10"/>
      <name val="Times New Roman"/>
      <family val="1"/>
      <charset val="204"/>
    </font>
    <font>
      <b/>
      <sz val="14"/>
      <color indexed="56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ahoma"/>
      <family val="2"/>
      <charset val="204"/>
    </font>
    <font>
      <sz val="9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4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6"/>
      <color rgb="FFFFC000"/>
      <name val="Calibri"/>
      <family val="2"/>
      <charset val="204"/>
      <scheme val="minor"/>
    </font>
    <font>
      <sz val="11"/>
      <color rgb="FFFFFFFF"/>
      <name val="Calibri"/>
      <family val="2"/>
      <charset val="204"/>
    </font>
    <font>
      <b/>
      <sz val="16"/>
      <name val="Tahoma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56"/>
      <name val="Arial"/>
      <family val="2"/>
      <charset val="204"/>
    </font>
    <font>
      <b/>
      <sz val="16"/>
      <color rgb="FFFF0000"/>
      <name val="Elephant"/>
      <family val="1"/>
    </font>
    <font>
      <b/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u/>
      <sz val="11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6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FFFF"/>
      <name val="Calibri"/>
      <family val="2"/>
      <charset val="204"/>
    </font>
    <font>
      <sz val="14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sz val="10"/>
      <name val="Times New Roman"/>
      <family val="1"/>
      <charset val="1"/>
    </font>
    <font>
      <b/>
      <sz val="16"/>
      <color rgb="FFFF0000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4"/>
      <color theme="1"/>
      <name val="Calibri"/>
      <family val="2"/>
      <charset val="204"/>
      <scheme val="minor"/>
    </font>
    <font>
      <b/>
      <u/>
      <sz val="10"/>
      <color indexed="12"/>
      <name val="Arial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indexed="43"/>
        <bgColor indexed="42"/>
      </patternFill>
    </fill>
    <fill>
      <patternFill patternType="solid">
        <fgColor indexed="12"/>
        <bgColor indexed="39"/>
      </patternFill>
    </fill>
    <fill>
      <patternFill patternType="solid">
        <fgColor indexed="17"/>
        <bgColor indexed="21"/>
      </patternFill>
    </fill>
    <fill>
      <patternFill patternType="solid">
        <fgColor indexed="13"/>
        <bgColor indexed="51"/>
      </patternFill>
    </fill>
    <fill>
      <patternFill patternType="solid">
        <fgColor rgb="FFFF0000"/>
        <bgColor indexed="10"/>
      </patternFill>
    </fill>
    <fill>
      <patternFill patternType="solid">
        <fgColor rgb="FFFFFF99"/>
        <bgColor indexed="64"/>
      </patternFill>
    </fill>
    <fill>
      <patternFill patternType="solid">
        <fgColor rgb="FFE7FCF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FFCFF"/>
        <bgColor indexed="64"/>
      </patternFill>
    </fill>
    <fill>
      <patternFill patternType="solid">
        <fgColor rgb="FFC3FC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rgb="FFFFCC00"/>
      </left>
      <right/>
      <top style="thick">
        <color rgb="FFFFCC00"/>
      </top>
      <bottom/>
      <diagonal/>
    </border>
    <border>
      <left style="thick">
        <color rgb="FFFFCC00"/>
      </left>
      <right/>
      <top/>
      <bottom/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/>
      <top/>
      <bottom style="medium">
        <color rgb="FFFFFF00"/>
      </bottom>
      <diagonal/>
    </border>
    <border>
      <left/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/>
      <right style="thick">
        <color rgb="FFFFC000"/>
      </right>
      <top/>
      <bottom/>
      <diagonal/>
    </border>
    <border>
      <left/>
      <right style="thick">
        <color rgb="FFFFC000"/>
      </right>
      <top/>
      <bottom style="medium">
        <color indexed="64"/>
      </bottom>
      <diagonal/>
    </border>
    <border>
      <left/>
      <right style="thick">
        <color rgb="FFFFC000"/>
      </right>
      <top style="medium">
        <color indexed="64"/>
      </top>
      <bottom/>
      <diagonal/>
    </border>
    <border>
      <left style="medium">
        <color indexed="64"/>
      </left>
      <right/>
      <top style="thick">
        <color rgb="FFFFC000"/>
      </top>
      <bottom/>
      <diagonal/>
    </border>
    <border>
      <left style="thick">
        <color rgb="FFFFC000"/>
      </left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medium">
        <color indexed="64"/>
      </left>
      <right style="medium">
        <color rgb="FFFFC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C000"/>
      </left>
      <right/>
      <top/>
      <bottom style="medium">
        <color indexed="64"/>
      </bottom>
      <diagonal/>
    </border>
    <border>
      <left/>
      <right style="medium">
        <color rgb="FFFFFF00"/>
      </right>
      <top/>
      <bottom style="thin">
        <color indexed="64"/>
      </bottom>
      <diagonal/>
    </border>
  </borders>
  <cellStyleXfs count="12">
    <xf numFmtId="2" fontId="0" fillId="0" borderId="0"/>
    <xf numFmtId="0" fontId="10" fillId="0" borderId="0"/>
    <xf numFmtId="0" fontId="9" fillId="0" borderId="1" applyFill="0" applyProtection="0">
      <alignment horizontal="center" vertical="center"/>
    </xf>
    <xf numFmtId="0" fontId="6" fillId="0" borderId="0" applyNumberFormat="0" applyFill="0" applyBorder="0" applyAlignment="0" applyProtection="0">
      <alignment vertical="top"/>
      <protection locked="0"/>
    </xf>
    <xf numFmtId="2" fontId="7" fillId="0" borderId="0"/>
    <xf numFmtId="2" fontId="7" fillId="0" borderId="0"/>
    <xf numFmtId="0" fontId="46" fillId="0" borderId="0"/>
    <xf numFmtId="0" fontId="7" fillId="0" borderId="0"/>
    <xf numFmtId="0" fontId="8" fillId="0" borderId="0"/>
    <xf numFmtId="0" fontId="33" fillId="0" borderId="0"/>
    <xf numFmtId="0" fontId="5" fillId="0" borderId="0"/>
    <xf numFmtId="0" fontId="4" fillId="0" borderId="0"/>
  </cellStyleXfs>
  <cellXfs count="1021">
    <xf numFmtId="2" fontId="0" fillId="0" borderId="0" xfId="0"/>
    <xf numFmtId="0" fontId="7" fillId="0" borderId="0" xfId="4" applyNumberFormat="1"/>
    <xf numFmtId="0" fontId="0" fillId="0" borderId="0" xfId="0" applyNumberFormat="1"/>
    <xf numFmtId="0" fontId="15" fillId="2" borderId="1" xfId="8" applyFont="1" applyFill="1" applyBorder="1" applyAlignment="1">
      <alignment horizontal="center" vertical="center" wrapText="1"/>
    </xf>
    <xf numFmtId="2" fontId="11" fillId="0" borderId="3" xfId="4" applyFont="1" applyBorder="1" applyAlignment="1"/>
    <xf numFmtId="2" fontId="15" fillId="2" borderId="1" xfId="4" applyFont="1" applyFill="1" applyBorder="1" applyAlignment="1">
      <alignment horizontal="center" vertical="center" wrapText="1"/>
    </xf>
    <xf numFmtId="2" fontId="11" fillId="0" borderId="4" xfId="4" applyFont="1" applyBorder="1" applyAlignment="1"/>
    <xf numFmtId="0" fontId="15" fillId="13" borderId="5" xfId="2" applyFont="1" applyFill="1" applyBorder="1" applyAlignment="1">
      <alignment horizontal="center" vertical="center" wrapText="1"/>
    </xf>
    <xf numFmtId="0" fontId="11" fillId="13" borderId="5" xfId="2" applyFont="1" applyFill="1" applyBorder="1" applyAlignment="1">
      <alignment horizontal="center" vertical="center" wrapText="1"/>
    </xf>
    <xf numFmtId="2" fontId="11" fillId="0" borderId="0" xfId="0" applyFont="1"/>
    <xf numFmtId="0" fontId="11" fillId="0" borderId="0" xfId="4" applyNumberFormat="1" applyFont="1"/>
    <xf numFmtId="0" fontId="11" fillId="0" borderId="0" xfId="0" applyNumberFormat="1" applyFont="1"/>
    <xf numFmtId="0" fontId="11" fillId="0" borderId="1" xfId="4" applyNumberFormat="1" applyFont="1" applyBorder="1" applyAlignment="1">
      <alignment vertical="center" wrapText="1"/>
    </xf>
    <xf numFmtId="0" fontId="11" fillId="0" borderId="1" xfId="0" applyNumberFormat="1" applyFont="1" applyBorder="1"/>
    <xf numFmtId="1" fontId="14" fillId="0" borderId="1" xfId="4" applyNumberFormat="1" applyFont="1" applyBorder="1" applyAlignment="1">
      <alignment horizontal="center" vertical="center"/>
    </xf>
    <xf numFmtId="0" fontId="11" fillId="0" borderId="0" xfId="4" applyNumberFormat="1" applyFont="1" applyAlignment="1">
      <alignment horizontal="center" vertical="center" wrapText="1"/>
    </xf>
    <xf numFmtId="1" fontId="14" fillId="0" borderId="1" xfId="4" applyNumberFormat="1" applyFont="1" applyBorder="1" applyAlignment="1">
      <alignment horizontal="center" vertical="center" wrapText="1"/>
    </xf>
    <xf numFmtId="1" fontId="17" fillId="4" borderId="6" xfId="4" applyNumberFormat="1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" vertical="center"/>
    </xf>
    <xf numFmtId="1" fontId="15" fillId="0" borderId="1" xfId="4" applyNumberFormat="1" applyFont="1" applyBorder="1" applyAlignment="1">
      <alignment horizontal="center" vertical="center" wrapText="1"/>
    </xf>
    <xf numFmtId="0" fontId="18" fillId="5" borderId="3" xfId="8" applyFont="1" applyFill="1" applyBorder="1" applyAlignment="1"/>
    <xf numFmtId="17" fontId="21" fillId="0" borderId="3" xfId="4" applyNumberFormat="1" applyFont="1" applyFill="1" applyBorder="1" applyAlignment="1"/>
    <xf numFmtId="49" fontId="11" fillId="0" borderId="1" xfId="4" applyNumberFormat="1" applyFont="1" applyBorder="1" applyAlignment="1">
      <alignment horizontal="center"/>
    </xf>
    <xf numFmtId="2" fontId="11" fillId="0" borderId="1" xfId="4" applyFont="1" applyBorder="1" applyAlignment="1">
      <alignment horizontal="center"/>
    </xf>
    <xf numFmtId="2" fontId="11" fillId="6" borderId="1" xfId="4" applyFont="1" applyFill="1" applyBorder="1" applyAlignment="1">
      <alignment horizontal="center"/>
    </xf>
    <xf numFmtId="2" fontId="11" fillId="7" borderId="1" xfId="4" applyFont="1" applyFill="1" applyBorder="1" applyAlignment="1">
      <alignment horizontal="center"/>
    </xf>
    <xf numFmtId="2" fontId="11" fillId="8" borderId="1" xfId="4" applyFont="1" applyFill="1" applyBorder="1" applyAlignment="1">
      <alignment horizontal="center"/>
    </xf>
    <xf numFmtId="2" fontId="11" fillId="9" borderId="1" xfId="4" applyFont="1" applyFill="1" applyBorder="1" applyAlignment="1">
      <alignment horizontal="center"/>
    </xf>
    <xf numFmtId="2" fontId="11" fillId="10" borderId="1" xfId="4" applyFont="1" applyFill="1" applyBorder="1" applyAlignment="1">
      <alignment horizontal="center"/>
    </xf>
    <xf numFmtId="49" fontId="11" fillId="5" borderId="1" xfId="4" applyNumberFormat="1" applyFont="1" applyFill="1" applyBorder="1" applyAlignment="1">
      <alignment horizontal="center" vertical="center"/>
    </xf>
    <xf numFmtId="2" fontId="11" fillId="5" borderId="1" xfId="4" applyFont="1" applyFill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/>
    </xf>
    <xf numFmtId="2" fontId="11" fillId="11" borderId="1" xfId="4" applyFont="1" applyFill="1" applyBorder="1" applyAlignment="1">
      <alignment horizontal="center"/>
    </xf>
    <xf numFmtId="49" fontId="11" fillId="2" borderId="1" xfId="4" applyNumberFormat="1" applyFont="1" applyFill="1" applyBorder="1" applyAlignment="1">
      <alignment horizontal="center"/>
    </xf>
    <xf numFmtId="2" fontId="11" fillId="2" borderId="1" xfId="4" applyFont="1" applyFill="1" applyBorder="1" applyAlignment="1">
      <alignment horizontal="center"/>
    </xf>
    <xf numFmtId="0" fontId="11" fillId="2" borderId="1" xfId="4" applyNumberFormat="1" applyFont="1" applyFill="1" applyBorder="1" applyAlignment="1">
      <alignment horizontal="center"/>
    </xf>
    <xf numFmtId="49" fontId="11" fillId="0" borderId="5" xfId="4" applyNumberFormat="1" applyFont="1" applyBorder="1" applyAlignment="1">
      <alignment horizontal="center"/>
    </xf>
    <xf numFmtId="2" fontId="11" fillId="0" borderId="5" xfId="4" applyFont="1" applyBorder="1" applyAlignment="1">
      <alignment horizontal="center"/>
    </xf>
    <xf numFmtId="0" fontId="11" fillId="14" borderId="0" xfId="4" applyNumberFormat="1" applyFont="1" applyFill="1"/>
    <xf numFmtId="2" fontId="48" fillId="14" borderId="1" xfId="4" applyFont="1" applyFill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wrapText="1"/>
    </xf>
    <xf numFmtId="1" fontId="11" fillId="0" borderId="1" xfId="4" applyNumberFormat="1" applyFont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 wrapText="1"/>
    </xf>
    <xf numFmtId="0" fontId="15" fillId="0" borderId="1" xfId="4" applyNumberFormat="1" applyFont="1" applyBorder="1" applyAlignment="1">
      <alignment horizontal="center" vertical="center"/>
    </xf>
    <xf numFmtId="0" fontId="11" fillId="0" borderId="1" xfId="4" applyNumberFormat="1" applyFont="1" applyBorder="1"/>
    <xf numFmtId="0" fontId="22" fillId="5" borderId="6" xfId="8" applyFont="1" applyFill="1" applyBorder="1" applyAlignment="1"/>
    <xf numFmtId="0" fontId="49" fillId="2" borderId="12" xfId="6" applyFont="1" applyFill="1" applyBorder="1" applyAlignment="1">
      <alignment horizontal="center" vertical="center" wrapText="1"/>
    </xf>
    <xf numFmtId="0" fontId="49" fillId="2" borderId="13" xfId="6" applyFont="1" applyFill="1" applyBorder="1" applyAlignment="1">
      <alignment horizontal="center" vertical="center" wrapText="1"/>
    </xf>
    <xf numFmtId="1" fontId="11" fillId="0" borderId="0" xfId="4" applyNumberFormat="1" applyFont="1" applyAlignment="1">
      <alignment wrapText="1"/>
    </xf>
    <xf numFmtId="1" fontId="11" fillId="0" borderId="0" xfId="4" applyNumberFormat="1" applyFont="1" applyAlignment="1">
      <alignment horizontal="center" vertical="center" wrapText="1"/>
    </xf>
    <xf numFmtId="0" fontId="18" fillId="5" borderId="3" xfId="8" applyFont="1" applyFill="1" applyBorder="1" applyAlignment="1">
      <alignment wrapText="1"/>
    </xf>
    <xf numFmtId="17" fontId="21" fillId="0" borderId="3" xfId="4" applyNumberFormat="1" applyFont="1" applyFill="1" applyBorder="1" applyAlignment="1">
      <alignment wrapText="1"/>
    </xf>
    <xf numFmtId="49" fontId="18" fillId="5" borderId="1" xfId="4" applyNumberFormat="1" applyFont="1" applyFill="1" applyBorder="1" applyAlignment="1">
      <alignment horizontal="center" wrapText="1"/>
    </xf>
    <xf numFmtId="49" fontId="18" fillId="5" borderId="6" xfId="4" applyNumberFormat="1" applyFont="1" applyFill="1" applyBorder="1" applyAlignment="1">
      <alignment horizontal="center" wrapText="1"/>
    </xf>
    <xf numFmtId="2" fontId="11" fillId="0" borderId="3" xfId="4" applyFont="1" applyBorder="1" applyAlignment="1">
      <alignment wrapText="1"/>
    </xf>
    <xf numFmtId="0" fontId="18" fillId="2" borderId="1" xfId="4" applyNumberFormat="1" applyFont="1" applyFill="1" applyBorder="1" applyAlignment="1">
      <alignment horizontal="center" wrapText="1"/>
    </xf>
    <xf numFmtId="0" fontId="18" fillId="2" borderId="6" xfId="4" applyNumberFormat="1" applyFont="1" applyFill="1" applyBorder="1" applyAlignment="1">
      <alignment horizontal="center" wrapText="1"/>
    </xf>
    <xf numFmtId="1" fontId="11" fillId="14" borderId="0" xfId="4" applyNumberFormat="1" applyFont="1" applyFill="1" applyAlignment="1">
      <alignment wrapText="1"/>
    </xf>
    <xf numFmtId="0" fontId="11" fillId="14" borderId="0" xfId="4" applyNumberFormat="1" applyFont="1" applyFill="1" applyAlignment="1">
      <alignment wrapText="1"/>
    </xf>
    <xf numFmtId="0" fontId="11" fillId="0" borderId="0" xfId="4" applyNumberFormat="1" applyFont="1" applyAlignment="1">
      <alignment wrapText="1"/>
    </xf>
    <xf numFmtId="2" fontId="15" fillId="2" borderId="0" xfId="4" applyFont="1" applyFill="1" applyBorder="1" applyAlignment="1">
      <alignment horizontal="center" vertical="center" wrapText="1"/>
    </xf>
    <xf numFmtId="0" fontId="15" fillId="2" borderId="0" xfId="8" applyFont="1" applyFill="1" applyBorder="1" applyAlignment="1">
      <alignment horizontal="center" vertical="center" wrapText="1"/>
    </xf>
    <xf numFmtId="0" fontId="15" fillId="2" borderId="2" xfId="8" applyFont="1" applyFill="1" applyBorder="1" applyAlignment="1">
      <alignment horizontal="center" vertical="center" wrapText="1"/>
    </xf>
    <xf numFmtId="0" fontId="15" fillId="2" borderId="5" xfId="8" applyFont="1" applyFill="1" applyBorder="1" applyAlignment="1">
      <alignment horizontal="center" vertical="center" wrapText="1"/>
    </xf>
    <xf numFmtId="0" fontId="7" fillId="0" borderId="1" xfId="4" applyNumberFormat="1" applyBorder="1" applyAlignment="1">
      <alignment horizontal="center" vertical="center"/>
    </xf>
    <xf numFmtId="0" fontId="7" fillId="0" borderId="1" xfId="4" applyNumberFormat="1" applyFont="1" applyBorder="1" applyAlignment="1">
      <alignment horizontal="center" vertical="center"/>
    </xf>
    <xf numFmtId="0" fontId="15" fillId="2" borderId="14" xfId="8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4" applyNumberFormat="1" applyFont="1" applyBorder="1" applyAlignment="1">
      <alignment vertical="center" wrapText="1"/>
    </xf>
    <xf numFmtId="0" fontId="15" fillId="0" borderId="1" xfId="4" applyNumberFormat="1" applyFont="1" applyBorder="1" applyAlignment="1">
      <alignment horizontal="center" vertical="center" wrapText="1"/>
    </xf>
    <xf numFmtId="2" fontId="15" fillId="0" borderId="1" xfId="4" applyFont="1" applyBorder="1" applyAlignment="1">
      <alignment horizontal="left"/>
    </xf>
    <xf numFmtId="2" fontId="15" fillId="0" borderId="3" xfId="4" applyFont="1" applyBorder="1" applyAlignment="1"/>
    <xf numFmtId="2" fontId="15" fillId="2" borderId="1" xfId="4" applyFont="1" applyFill="1" applyBorder="1" applyAlignment="1">
      <alignment horizontal="left"/>
    </xf>
    <xf numFmtId="2" fontId="15" fillId="0" borderId="1" xfId="4" applyFont="1" applyBorder="1"/>
    <xf numFmtId="2" fontId="15" fillId="5" borderId="1" xfId="4" applyFont="1" applyFill="1" applyBorder="1"/>
    <xf numFmtId="2" fontId="15" fillId="0" borderId="4" xfId="4" applyFont="1" applyBorder="1" applyAlignment="1"/>
    <xf numFmtId="2" fontId="15" fillId="0" borderId="5" xfId="4" applyFont="1" applyBorder="1"/>
    <xf numFmtId="0" fontId="15" fillId="14" borderId="0" xfId="4" applyNumberFormat="1" applyFont="1" applyFill="1"/>
    <xf numFmtId="0" fontId="15" fillId="0" borderId="1" xfId="0" applyNumberFormat="1" applyFont="1" applyBorder="1" applyAlignment="1">
      <alignment horizontal="center" vertical="center" wrapText="1"/>
    </xf>
    <xf numFmtId="2" fontId="15" fillId="0" borderId="1" xfId="4" applyFont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0" borderId="0" xfId="4" applyNumberFormat="1" applyFont="1"/>
    <xf numFmtId="0" fontId="15" fillId="0" borderId="1" xfId="4" applyNumberFormat="1" applyFont="1" applyBorder="1" applyAlignment="1">
      <alignment horizontal="left" vertical="center" wrapText="1"/>
    </xf>
    <xf numFmtId="2" fontId="15" fillId="0" borderId="1" xfId="4" applyFont="1" applyFill="1" applyBorder="1"/>
    <xf numFmtId="49" fontId="11" fillId="0" borderId="1" xfId="4" applyNumberFormat="1" applyFont="1" applyFill="1" applyBorder="1" applyAlignment="1">
      <alignment horizontal="center"/>
    </xf>
    <xf numFmtId="2" fontId="11" fillId="0" borderId="1" xfId="4" applyFont="1" applyFill="1" applyBorder="1" applyAlignment="1">
      <alignment horizontal="center"/>
    </xf>
    <xf numFmtId="49" fontId="11" fillId="0" borderId="1" xfId="4" applyNumberFormat="1" applyFont="1" applyFill="1" applyBorder="1" applyAlignment="1">
      <alignment horizontal="center" vertical="center"/>
    </xf>
    <xf numFmtId="0" fontId="11" fillId="0" borderId="0" xfId="4" applyNumberFormat="1" applyFont="1" applyFill="1"/>
    <xf numFmtId="0" fontId="0" fillId="0" borderId="17" xfId="0" applyNumberFormat="1" applyBorder="1"/>
    <xf numFmtId="0" fontId="0" fillId="0" borderId="17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5" xfId="0" applyNumberFormat="1" applyBorder="1"/>
    <xf numFmtId="0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left" vertical="center"/>
    </xf>
    <xf numFmtId="0" fontId="0" fillId="0" borderId="25" xfId="0" applyNumberFormat="1" applyBorder="1" applyAlignment="1">
      <alignment horizontal="left" vertical="center"/>
    </xf>
    <xf numFmtId="0" fontId="0" fillId="0" borderId="26" xfId="0" applyNumberFormat="1" applyBorder="1" applyAlignment="1">
      <alignment horizontal="left" vertical="center"/>
    </xf>
    <xf numFmtId="0" fontId="0" fillId="0" borderId="5" xfId="0" applyNumberFormat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0" fillId="0" borderId="21" xfId="0" applyNumberFormat="1" applyBorder="1" applyAlignment="1">
      <alignment vertical="center"/>
    </xf>
    <xf numFmtId="0" fontId="0" fillId="0" borderId="21" xfId="0" applyNumberFormat="1" applyBorder="1"/>
    <xf numFmtId="0" fontId="0" fillId="0" borderId="27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5" xfId="0" applyNumberFormat="1" applyBorder="1"/>
    <xf numFmtId="0" fontId="0" fillId="0" borderId="28" xfId="0" applyNumberFormat="1" applyBorder="1"/>
    <xf numFmtId="0" fontId="0" fillId="0" borderId="29" xfId="0" applyNumberFormat="1" applyBorder="1" applyAlignment="1">
      <alignment horizontal="justify"/>
    </xf>
    <xf numFmtId="0" fontId="0" fillId="0" borderId="30" xfId="0" applyNumberFormat="1" applyBorder="1" applyAlignment="1"/>
    <xf numFmtId="0" fontId="0" fillId="0" borderId="6" xfId="0" applyNumberFormat="1" applyBorder="1" applyAlignment="1">
      <alignment horizontal="justify"/>
    </xf>
    <xf numFmtId="0" fontId="0" fillId="0" borderId="31" xfId="0" applyNumberFormat="1" applyBorder="1" applyAlignment="1"/>
    <xf numFmtId="0" fontId="0" fillId="0" borderId="32" xfId="0" applyNumberFormat="1" applyBorder="1" applyAlignment="1">
      <alignment horizontal="justify"/>
    </xf>
    <xf numFmtId="0" fontId="0" fillId="0" borderId="33" xfId="0" applyNumberFormat="1" applyBorder="1" applyAlignment="1"/>
    <xf numFmtId="0" fontId="0" fillId="0" borderId="7" xfId="0" applyNumberFormat="1" applyBorder="1" applyAlignment="1">
      <alignment horizontal="justify"/>
    </xf>
    <xf numFmtId="0" fontId="0" fillId="0" borderId="8" xfId="0" applyNumberFormat="1" applyBorder="1" applyAlignment="1"/>
    <xf numFmtId="0" fontId="0" fillId="0" borderId="6" xfId="0" applyNumberFormat="1" applyBorder="1" applyAlignment="1"/>
    <xf numFmtId="0" fontId="0" fillId="0" borderId="32" xfId="0" applyNumberFormat="1" applyBorder="1" applyAlignment="1"/>
    <xf numFmtId="0" fontId="0" fillId="0" borderId="29" xfId="0" applyNumberFormat="1" applyBorder="1" applyAlignment="1">
      <alignment horizontal="justify" vertical="center"/>
    </xf>
    <xf numFmtId="0" fontId="0" fillId="0" borderId="30" xfId="0" applyNumberForma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17" borderId="40" xfId="0" applyNumberFormat="1" applyFill="1" applyBorder="1" applyAlignment="1">
      <alignment horizontal="center" vertical="center"/>
    </xf>
    <xf numFmtId="0" fontId="53" fillId="17" borderId="41" xfId="0" applyNumberFormat="1" applyFont="1" applyFill="1" applyBorder="1" applyAlignment="1">
      <alignment horizontal="center" vertical="center"/>
    </xf>
    <xf numFmtId="0" fontId="0" fillId="17" borderId="41" xfId="0" applyNumberFormat="1" applyFill="1" applyBorder="1" applyAlignment="1">
      <alignment horizontal="center" vertical="center"/>
    </xf>
    <xf numFmtId="0" fontId="53" fillId="17" borderId="40" xfId="0" applyNumberFormat="1" applyFont="1" applyFill="1" applyBorder="1" applyAlignment="1">
      <alignment horizontal="center" vertical="center"/>
    </xf>
    <xf numFmtId="0" fontId="53" fillId="17" borderId="42" xfId="0" applyNumberFormat="1" applyFont="1" applyFill="1" applyBorder="1" applyAlignment="1">
      <alignment horizontal="center" vertical="center"/>
    </xf>
    <xf numFmtId="0" fontId="0" fillId="17" borderId="42" xfId="0" applyNumberFormat="1" applyFill="1" applyBorder="1" applyAlignment="1">
      <alignment horizontal="center" vertical="center"/>
    </xf>
    <xf numFmtId="0" fontId="0" fillId="17" borderId="40" xfId="0" applyNumberFormat="1" applyFill="1" applyBorder="1"/>
    <xf numFmtId="0" fontId="57" fillId="0" borderId="1" xfId="0" applyNumberFormat="1" applyFont="1" applyBorder="1" applyAlignment="1">
      <alignment vertical="center"/>
    </xf>
    <xf numFmtId="0" fontId="41" fillId="16" borderId="0" xfId="0" applyNumberFormat="1" applyFont="1" applyFill="1" applyAlignment="1">
      <alignment horizontal="center"/>
    </xf>
    <xf numFmtId="0" fontId="11" fillId="18" borderId="1" xfId="0" applyNumberFormat="1" applyFont="1" applyFill="1" applyBorder="1" applyAlignment="1">
      <alignment horizontal="center" vertical="center"/>
    </xf>
    <xf numFmtId="0" fontId="58" fillId="0" borderId="31" xfId="0" applyNumberFormat="1" applyFont="1" applyBorder="1" applyAlignment="1" applyProtection="1">
      <alignment horizontal="center" vertical="center"/>
    </xf>
    <xf numFmtId="0" fontId="59" fillId="0" borderId="31" xfId="0" applyNumberFormat="1" applyFont="1" applyBorder="1" applyAlignment="1" applyProtection="1">
      <alignment horizontal="center" vertical="center"/>
    </xf>
    <xf numFmtId="0" fontId="60" fillId="0" borderId="31" xfId="0" applyNumberFormat="1" applyFont="1" applyBorder="1" applyAlignment="1" applyProtection="1">
      <alignment horizontal="center" vertical="center"/>
    </xf>
    <xf numFmtId="0" fontId="61" fillId="0" borderId="31" xfId="0" applyNumberFormat="1" applyFont="1" applyBorder="1" applyAlignment="1" applyProtection="1">
      <alignment horizontal="center" vertical="center"/>
    </xf>
    <xf numFmtId="0" fontId="62" fillId="0" borderId="31" xfId="0" applyNumberFormat="1" applyFont="1" applyBorder="1" applyAlignment="1" applyProtection="1">
      <alignment horizontal="center" vertical="center"/>
    </xf>
    <xf numFmtId="0" fontId="63" fillId="0" borderId="31" xfId="0" applyNumberFormat="1" applyFont="1" applyBorder="1" applyAlignment="1" applyProtection="1">
      <alignment horizontal="center" vertical="center"/>
    </xf>
    <xf numFmtId="0" fontId="64" fillId="0" borderId="1" xfId="4" applyNumberFormat="1" applyFont="1" applyBorder="1" applyAlignment="1">
      <alignment horizontal="center"/>
    </xf>
    <xf numFmtId="0" fontId="65" fillId="0" borderId="1" xfId="4" applyNumberFormat="1" applyFont="1" applyBorder="1" applyAlignment="1">
      <alignment horizontal="center"/>
    </xf>
    <xf numFmtId="0" fontId="53" fillId="17" borderId="40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2" fontId="11" fillId="0" borderId="0" xfId="0" applyFont="1" applyBorder="1"/>
    <xf numFmtId="2" fontId="11" fillId="0" borderId="0" xfId="0" applyFont="1" applyBorder="1" applyAlignment="1">
      <alignment wrapText="1"/>
    </xf>
    <xf numFmtId="2" fontId="45" fillId="0" borderId="0" xfId="0" applyFont="1" applyBorder="1" applyAlignment="1">
      <alignment horizontal="right"/>
    </xf>
    <xf numFmtId="0" fontId="11" fillId="23" borderId="0" xfId="4" applyNumberFormat="1" applyFont="1" applyFill="1" applyBorder="1"/>
    <xf numFmtId="0" fontId="71" fillId="23" borderId="0" xfId="0" applyNumberFormat="1" applyFont="1" applyFill="1" applyBorder="1" applyAlignment="1">
      <alignment horizontal="left" vertical="center"/>
    </xf>
    <xf numFmtId="0" fontId="72" fillId="23" borderId="0" xfId="0" applyNumberFormat="1" applyFont="1" applyFill="1" applyBorder="1" applyAlignment="1">
      <alignment horizontal="left" vertical="center"/>
    </xf>
    <xf numFmtId="0" fontId="75" fillId="23" borderId="0" xfId="4" applyNumberFormat="1" applyFont="1" applyFill="1" applyBorder="1" applyAlignment="1"/>
    <xf numFmtId="0" fontId="74" fillId="23" borderId="0" xfId="3" applyFont="1" applyFill="1" applyBorder="1" applyAlignment="1" applyProtection="1">
      <alignment horizontal="left"/>
    </xf>
    <xf numFmtId="0" fontId="11" fillId="0" borderId="0" xfId="4" applyNumberFormat="1" applyFont="1" applyFill="1" applyBorder="1"/>
    <xf numFmtId="0" fontId="71" fillId="0" borderId="0" xfId="0" applyNumberFormat="1" applyFont="1" applyFill="1" applyBorder="1" applyAlignment="1">
      <alignment horizontal="left" vertical="center"/>
    </xf>
    <xf numFmtId="0" fontId="72" fillId="0" borderId="0" xfId="0" applyNumberFormat="1" applyFont="1" applyFill="1" applyBorder="1" applyAlignment="1">
      <alignment horizontal="left" vertical="center"/>
    </xf>
    <xf numFmtId="0" fontId="75" fillId="0" borderId="0" xfId="4" applyNumberFormat="1" applyFont="1" applyFill="1" applyBorder="1" applyAlignment="1"/>
    <xf numFmtId="0" fontId="56" fillId="0" borderId="0" xfId="0" applyNumberFormat="1" applyFont="1" applyFill="1" applyBorder="1" applyAlignment="1">
      <alignment horizontal="left" vertical="top"/>
    </xf>
    <xf numFmtId="0" fontId="74" fillId="0" borderId="0" xfId="3" applyFont="1" applyFill="1" applyBorder="1" applyAlignment="1" applyProtection="1">
      <alignment horizontal="left"/>
    </xf>
    <xf numFmtId="0" fontId="11" fillId="23" borderId="59" xfId="4" applyNumberFormat="1" applyFont="1" applyFill="1" applyBorder="1"/>
    <xf numFmtId="0" fontId="11" fillId="23" borderId="61" xfId="4" applyNumberFormat="1" applyFont="1" applyFill="1" applyBorder="1"/>
    <xf numFmtId="0" fontId="71" fillId="23" borderId="62" xfId="0" applyNumberFormat="1" applyFont="1" applyFill="1" applyBorder="1" applyAlignment="1">
      <alignment horizontal="left" vertical="center"/>
    </xf>
    <xf numFmtId="0" fontId="72" fillId="23" borderId="62" xfId="0" applyNumberFormat="1" applyFont="1" applyFill="1" applyBorder="1" applyAlignment="1">
      <alignment horizontal="left" vertical="center"/>
    </xf>
    <xf numFmtId="0" fontId="75" fillId="23" borderId="62" xfId="4" applyNumberFormat="1" applyFont="1" applyFill="1" applyBorder="1" applyAlignment="1"/>
    <xf numFmtId="0" fontId="56" fillId="23" borderId="62" xfId="0" applyNumberFormat="1" applyFont="1" applyFill="1" applyBorder="1" applyAlignment="1">
      <alignment horizontal="left" vertical="top"/>
    </xf>
    <xf numFmtId="0" fontId="74" fillId="23" borderId="62" xfId="3" applyFont="1" applyFill="1" applyBorder="1" applyAlignment="1" applyProtection="1">
      <alignment horizontal="left"/>
    </xf>
    <xf numFmtId="0" fontId="11" fillId="23" borderId="56" xfId="4" applyNumberFormat="1" applyFont="1" applyFill="1" applyBorder="1"/>
    <xf numFmtId="0" fontId="32" fillId="23" borderId="57" xfId="4" applyNumberFormat="1" applyFont="1" applyFill="1" applyBorder="1" applyAlignment="1"/>
    <xf numFmtId="0" fontId="11" fillId="23" borderId="57" xfId="4" applyNumberFormat="1" applyFont="1" applyFill="1" applyBorder="1"/>
    <xf numFmtId="1" fontId="11" fillId="23" borderId="57" xfId="4" applyNumberFormat="1" applyFont="1" applyFill="1" applyBorder="1" applyAlignment="1">
      <alignment wrapText="1"/>
    </xf>
    <xf numFmtId="2" fontId="11" fillId="23" borderId="57" xfId="0" applyFont="1" applyFill="1" applyBorder="1" applyAlignment="1">
      <alignment wrapText="1"/>
    </xf>
    <xf numFmtId="0" fontId="11" fillId="23" borderId="58" xfId="4" applyNumberFormat="1" applyFont="1" applyFill="1" applyBorder="1" applyAlignment="1">
      <alignment wrapText="1"/>
    </xf>
    <xf numFmtId="0" fontId="76" fillId="23" borderId="0" xfId="0" applyNumberFormat="1" applyFont="1" applyFill="1" applyBorder="1" applyAlignment="1">
      <alignment horizontal="left" vertical="center"/>
    </xf>
    <xf numFmtId="0" fontId="73" fillId="23" borderId="0" xfId="3" applyFont="1" applyFill="1" applyBorder="1" applyAlignment="1" applyProtection="1"/>
    <xf numFmtId="2" fontId="41" fillId="0" borderId="0" xfId="0" applyFont="1"/>
    <xf numFmtId="2" fontId="41" fillId="0" borderId="0" xfId="0" applyFont="1" applyFill="1"/>
    <xf numFmtId="2" fontId="41" fillId="0" borderId="13" xfId="0" applyFont="1" applyFill="1" applyBorder="1"/>
    <xf numFmtId="0" fontId="80" fillId="0" borderId="42" xfId="4" applyNumberFormat="1" applyFont="1" applyFill="1" applyBorder="1" applyAlignment="1">
      <alignment horizontal="center" vertical="center" wrapText="1"/>
    </xf>
    <xf numFmtId="0" fontId="80" fillId="0" borderId="42" xfId="0" applyNumberFormat="1" applyFont="1" applyFill="1" applyBorder="1" applyAlignment="1">
      <alignment horizontal="center" vertical="center"/>
    </xf>
    <xf numFmtId="2" fontId="11" fillId="23" borderId="37" xfId="0" applyFont="1" applyFill="1" applyBorder="1"/>
    <xf numFmtId="0" fontId="82" fillId="23" borderId="72" xfId="0" applyNumberFormat="1" applyFont="1" applyFill="1" applyBorder="1" applyAlignment="1">
      <alignment horizontal="center" vertical="center"/>
    </xf>
    <xf numFmtId="0" fontId="11" fillId="23" borderId="76" xfId="4" applyNumberFormat="1" applyFont="1" applyFill="1" applyBorder="1"/>
    <xf numFmtId="0" fontId="82" fillId="23" borderId="0" xfId="4" applyNumberFormat="1" applyFont="1" applyFill="1" applyBorder="1" applyAlignment="1">
      <alignment horizontal="center" vertical="center" wrapText="1"/>
    </xf>
    <xf numFmtId="0" fontId="71" fillId="23" borderId="76" xfId="0" applyNumberFormat="1" applyFont="1" applyFill="1" applyBorder="1" applyAlignment="1">
      <alignment horizontal="left" vertical="center"/>
    </xf>
    <xf numFmtId="0" fontId="81" fillId="12" borderId="47" xfId="4" applyNumberFormat="1" applyFont="1" applyFill="1" applyBorder="1" applyAlignment="1">
      <alignment horizontal="center" vertical="center" wrapText="1"/>
    </xf>
    <xf numFmtId="0" fontId="81" fillId="6" borderId="47" xfId="4" applyNumberFormat="1" applyFont="1" applyFill="1" applyBorder="1" applyAlignment="1">
      <alignment horizontal="center" vertical="center" wrapText="1"/>
    </xf>
    <xf numFmtId="1" fontId="81" fillId="4" borderId="47" xfId="4" applyNumberFormat="1" applyFont="1" applyFill="1" applyBorder="1" applyAlignment="1">
      <alignment horizontal="center" vertical="center" wrapText="1"/>
    </xf>
    <xf numFmtId="10" fontId="88" fillId="0" borderId="0" xfId="4" applyNumberFormat="1" applyFont="1" applyFill="1"/>
    <xf numFmtId="0" fontId="0" fillId="0" borderId="0" xfId="0" applyNumberFormat="1" applyFill="1"/>
    <xf numFmtId="0" fontId="0" fillId="0" borderId="0" xfId="0" applyNumberFormat="1" applyFill="1" applyBorder="1"/>
    <xf numFmtId="0" fontId="52" fillId="0" borderId="4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/>
    </xf>
    <xf numFmtId="0" fontId="87" fillId="0" borderId="0" xfId="0" applyNumberFormat="1" applyFont="1" applyFill="1" applyBorder="1" applyAlignment="1">
      <alignment horizontal="center" vertical="top" wrapText="1"/>
    </xf>
    <xf numFmtId="0" fontId="83" fillId="0" borderId="0" xfId="4" applyNumberFormat="1" applyFont="1" applyFill="1" applyBorder="1" applyAlignment="1">
      <alignment horizontal="center" vertical="center"/>
    </xf>
    <xf numFmtId="0" fontId="81" fillId="0" borderId="0" xfId="4" applyNumberFormat="1" applyFont="1" applyFill="1" applyBorder="1" applyAlignment="1">
      <alignment horizontal="center" vertical="center" wrapText="1"/>
    </xf>
    <xf numFmtId="1" fontId="81" fillId="0" borderId="0" xfId="4" applyNumberFormat="1" applyFont="1" applyFill="1" applyBorder="1" applyAlignment="1">
      <alignment horizontal="center" vertical="center" wrapText="1"/>
    </xf>
    <xf numFmtId="10" fontId="91" fillId="0" borderId="0" xfId="4" applyNumberFormat="1" applyFont="1" applyFill="1"/>
    <xf numFmtId="10" fontId="93" fillId="0" borderId="0" xfId="4" applyNumberFormat="1" applyFont="1" applyFill="1"/>
    <xf numFmtId="2" fontId="11" fillId="23" borderId="47" xfId="0" applyFont="1" applyFill="1" applyBorder="1" applyAlignment="1">
      <alignment horizontal="center"/>
    </xf>
    <xf numFmtId="0" fontId="11" fillId="23" borderId="47" xfId="4" applyNumberFormat="1" applyFont="1" applyFill="1" applyBorder="1" applyAlignment="1">
      <alignment vertical="center"/>
    </xf>
    <xf numFmtId="0" fontId="57" fillId="23" borderId="47" xfId="6" applyFont="1" applyFill="1" applyBorder="1" applyAlignment="1">
      <alignment horizontal="center" vertical="center" wrapText="1"/>
    </xf>
    <xf numFmtId="0" fontId="90" fillId="0" borderId="47" xfId="5" applyNumberFormat="1" applyFont="1" applyFill="1" applyBorder="1" applyAlignment="1">
      <alignment horizontal="left" vertical="top" wrapText="1"/>
    </xf>
    <xf numFmtId="0" fontId="89" fillId="0" borderId="47" xfId="4" applyNumberFormat="1" applyFont="1" applyFill="1" applyBorder="1" applyAlignment="1">
      <alignment horizontal="center" vertical="center" wrapText="1"/>
    </xf>
    <xf numFmtId="2" fontId="0" fillId="0" borderId="0" xfId="0" applyFill="1"/>
    <xf numFmtId="0" fontId="17" fillId="12" borderId="1" xfId="4" applyNumberFormat="1" applyFont="1" applyFill="1" applyBorder="1" applyAlignment="1">
      <alignment vertical="center" wrapText="1"/>
    </xf>
    <xf numFmtId="0" fontId="17" fillId="6" borderId="1" xfId="4" applyNumberFormat="1" applyFont="1" applyFill="1" applyBorder="1" applyAlignment="1">
      <alignment vertical="center" wrapText="1"/>
    </xf>
    <xf numFmtId="1" fontId="17" fillId="4" borderId="1" xfId="4" applyNumberFormat="1" applyFont="1" applyFill="1" applyBorder="1" applyAlignment="1">
      <alignment vertical="center" wrapText="1"/>
    </xf>
    <xf numFmtId="2" fontId="27" fillId="0" borderId="0" xfId="0" applyFont="1" applyFill="1" applyAlignment="1">
      <alignment horizontal="center" vertical="center"/>
    </xf>
    <xf numFmtId="0" fontId="56" fillId="24" borderId="47" xfId="0" applyNumberFormat="1" applyFont="1" applyFill="1" applyBorder="1" applyAlignment="1">
      <alignment horizontal="left" vertical="top"/>
    </xf>
    <xf numFmtId="0" fontId="70" fillId="24" borderId="47" xfId="0" applyNumberFormat="1" applyFont="1" applyFill="1" applyBorder="1" applyAlignment="1">
      <alignment horizontal="left"/>
    </xf>
    <xf numFmtId="0" fontId="56" fillId="24" borderId="47" xfId="0" applyNumberFormat="1" applyFont="1" applyFill="1" applyBorder="1" applyAlignment="1">
      <alignment horizontal="left"/>
    </xf>
    <xf numFmtId="0" fontId="56" fillId="24" borderId="47" xfId="0" applyNumberFormat="1" applyFont="1" applyFill="1" applyBorder="1" applyAlignment="1">
      <alignment horizontal="center"/>
    </xf>
    <xf numFmtId="0" fontId="67" fillId="24" borderId="13" xfId="0" applyNumberFormat="1" applyFont="1" applyFill="1" applyBorder="1" applyAlignment="1">
      <alignment horizontal="center"/>
    </xf>
    <xf numFmtId="0" fontId="67" fillId="24" borderId="42" xfId="0" applyNumberFormat="1" applyFont="1" applyFill="1" applyBorder="1" applyAlignment="1">
      <alignment horizontal="center"/>
    </xf>
    <xf numFmtId="0" fontId="32" fillId="0" borderId="1" xfId="2" applyFont="1" applyFill="1" applyBorder="1" applyAlignment="1">
      <alignment horizontal="left" vertical="center" wrapText="1"/>
    </xf>
    <xf numFmtId="0" fontId="15" fillId="15" borderId="1" xfId="4" applyNumberFormat="1" applyFont="1" applyFill="1" applyBorder="1"/>
    <xf numFmtId="0" fontId="11" fillId="15" borderId="1" xfId="4" applyNumberFormat="1" applyFont="1" applyFill="1" applyBorder="1"/>
    <xf numFmtId="49" fontId="11" fillId="0" borderId="1" xfId="4" applyNumberFormat="1" applyFont="1" applyBorder="1" applyAlignment="1">
      <alignment wrapText="1"/>
    </xf>
    <xf numFmtId="0" fontId="68" fillId="21" borderId="1" xfId="0" applyNumberFormat="1" applyFont="1" applyFill="1" applyBorder="1" applyAlignment="1" applyProtection="1">
      <alignment horizontal="center" vertical="center"/>
    </xf>
    <xf numFmtId="0" fontId="61" fillId="22" borderId="1" xfId="0" applyNumberFormat="1" applyFont="1" applyFill="1" applyBorder="1" applyAlignment="1" applyProtection="1">
      <alignment horizontal="center" vertical="center"/>
    </xf>
    <xf numFmtId="0" fontId="69" fillId="20" borderId="1" xfId="0" applyNumberFormat="1" applyFont="1" applyFill="1" applyBorder="1" applyAlignment="1" applyProtection="1">
      <alignment horizontal="center" vertical="center"/>
    </xf>
    <xf numFmtId="0" fontId="53" fillId="24" borderId="47" xfId="0" applyNumberFormat="1" applyFont="1" applyFill="1" applyBorder="1" applyAlignment="1">
      <alignment vertical="center"/>
    </xf>
    <xf numFmtId="0" fontId="17" fillId="12" borderId="73" xfId="4" applyNumberFormat="1" applyFont="1" applyFill="1" applyBorder="1" applyAlignment="1">
      <alignment horizontal="center" vertical="center" wrapText="1"/>
    </xf>
    <xf numFmtId="0" fontId="17" fillId="6" borderId="73" xfId="4" applyNumberFormat="1" applyFont="1" applyFill="1" applyBorder="1" applyAlignment="1">
      <alignment horizontal="center" vertical="center" wrapText="1"/>
    </xf>
    <xf numFmtId="1" fontId="17" fillId="4" borderId="74" xfId="4" applyNumberFormat="1" applyFont="1" applyFill="1" applyBorder="1" applyAlignment="1">
      <alignment horizontal="center" vertical="center" wrapText="1"/>
    </xf>
    <xf numFmtId="0" fontId="35" fillId="24" borderId="0" xfId="0" applyNumberFormat="1" applyFont="1" applyFill="1" applyBorder="1"/>
    <xf numFmtId="0" fontId="54" fillId="24" borderId="0" xfId="0" applyNumberFormat="1" applyFont="1" applyFill="1" applyBorder="1"/>
    <xf numFmtId="0" fontId="35" fillId="24" borderId="43" xfId="0" applyNumberFormat="1" applyFont="1" applyFill="1" applyBorder="1"/>
    <xf numFmtId="0" fontId="36" fillId="24" borderId="43" xfId="0" applyNumberFormat="1" applyFont="1" applyFill="1" applyBorder="1"/>
    <xf numFmtId="0" fontId="33" fillId="24" borderId="0" xfId="0" applyNumberFormat="1" applyFont="1" applyFill="1" applyBorder="1"/>
    <xf numFmtId="0" fontId="34" fillId="24" borderId="0" xfId="0" applyNumberFormat="1" applyFont="1" applyFill="1" applyBorder="1"/>
    <xf numFmtId="0" fontId="34" fillId="24" borderId="13" xfId="0" applyNumberFormat="1" applyFont="1" applyFill="1" applyBorder="1"/>
    <xf numFmtId="0" fontId="34" fillId="24" borderId="42" xfId="0" applyNumberFormat="1" applyFont="1" applyFill="1" applyBorder="1"/>
    <xf numFmtId="0" fontId="34" fillId="24" borderId="42" xfId="0" applyNumberFormat="1" applyFont="1" applyFill="1" applyBorder="1" applyAlignment="1">
      <alignment horizontal="left"/>
    </xf>
    <xf numFmtId="0" fontId="34" fillId="24" borderId="54" xfId="0" applyNumberFormat="1" applyFont="1" applyFill="1" applyBorder="1"/>
    <xf numFmtId="0" fontId="35" fillId="24" borderId="46" xfId="0" applyNumberFormat="1" applyFont="1" applyFill="1" applyBorder="1"/>
    <xf numFmtId="0" fontId="34" fillId="24" borderId="55" xfId="0" applyNumberFormat="1" applyFont="1" applyFill="1" applyBorder="1"/>
    <xf numFmtId="0" fontId="35" fillId="24" borderId="38" xfId="0" applyNumberFormat="1" applyFont="1" applyFill="1" applyBorder="1"/>
    <xf numFmtId="0" fontId="54" fillId="24" borderId="38" xfId="0" applyNumberFormat="1" applyFont="1" applyFill="1" applyBorder="1"/>
    <xf numFmtId="0" fontId="54" fillId="24" borderId="69" xfId="0" applyNumberFormat="1" applyFont="1" applyFill="1" applyBorder="1"/>
    <xf numFmtId="0" fontId="33" fillId="24" borderId="42" xfId="0" applyNumberFormat="1" applyFont="1" applyFill="1" applyBorder="1"/>
    <xf numFmtId="0" fontId="33" fillId="24" borderId="75" xfId="0" applyNumberFormat="1" applyFont="1" applyFill="1" applyBorder="1"/>
    <xf numFmtId="0" fontId="67" fillId="24" borderId="41" xfId="0" applyNumberFormat="1" applyFont="1" applyFill="1" applyBorder="1" applyAlignment="1">
      <alignment wrapText="1"/>
    </xf>
    <xf numFmtId="0" fontId="57" fillId="0" borderId="1" xfId="0" applyNumberFormat="1" applyFont="1" applyBorder="1" applyAlignment="1">
      <alignment vertical="center" wrapText="1"/>
    </xf>
    <xf numFmtId="0" fontId="15" fillId="0" borderId="5" xfId="2" applyFont="1" applyFill="1" applyBorder="1" applyAlignment="1">
      <alignment horizontal="center" vertical="center" wrapText="1"/>
    </xf>
    <xf numFmtId="2" fontId="11" fillId="23" borderId="1" xfId="4" applyFont="1" applyFill="1" applyBorder="1" applyAlignment="1">
      <alignment horizontal="center" vertical="center"/>
    </xf>
    <xf numFmtId="2" fontId="96" fillId="0" borderId="0" xfId="0" applyFont="1" applyAlignment="1"/>
    <xf numFmtId="49" fontId="11" fillId="0" borderId="4" xfId="4" applyNumberFormat="1" applyFont="1" applyFill="1" applyBorder="1" applyAlignment="1">
      <alignment horizontal="center" vertical="center"/>
    </xf>
    <xf numFmtId="1" fontId="17" fillId="4" borderId="4" xfId="4" applyNumberFormat="1" applyFont="1" applyFill="1" applyBorder="1" applyAlignment="1">
      <alignment horizontal="center" vertical="center" wrapText="1"/>
    </xf>
    <xf numFmtId="2" fontId="15" fillId="0" borderId="1" xfId="4" applyFont="1" applyFill="1" applyBorder="1" applyAlignment="1">
      <alignment wrapText="1"/>
    </xf>
    <xf numFmtId="0" fontId="11" fillId="0" borderId="79" xfId="4" applyNumberFormat="1" applyFont="1" applyBorder="1" applyAlignment="1">
      <alignment horizontal="center" vertical="center"/>
    </xf>
    <xf numFmtId="2" fontId="11" fillId="0" borderId="1" xfId="4" applyFont="1" applyFill="1" applyBorder="1" applyAlignment="1">
      <alignment horizontal="center" vertical="center"/>
    </xf>
    <xf numFmtId="2" fontId="11" fillId="0" borderId="1" xfId="4" applyFont="1" applyBorder="1" applyAlignment="1">
      <alignment horizontal="center" vertical="center"/>
    </xf>
    <xf numFmtId="0" fontId="11" fillId="25" borderId="79" xfId="4" applyNumberFormat="1" applyFont="1" applyFill="1" applyBorder="1" applyAlignment="1">
      <alignment horizontal="center" vertical="center"/>
    </xf>
    <xf numFmtId="0" fontId="11" fillId="26" borderId="79" xfId="4" applyNumberFormat="1" applyFont="1" applyFill="1" applyBorder="1" applyAlignment="1">
      <alignment horizontal="center" vertical="center"/>
    </xf>
    <xf numFmtId="0" fontId="11" fillId="27" borderId="79" xfId="4" applyNumberFormat="1" applyFont="1" applyFill="1" applyBorder="1" applyAlignment="1">
      <alignment horizontal="center" vertical="center"/>
    </xf>
    <xf numFmtId="0" fontId="11" fillId="29" borderId="79" xfId="4" applyNumberFormat="1" applyFont="1" applyFill="1" applyBorder="1" applyAlignment="1">
      <alignment horizontal="center" vertical="center"/>
    </xf>
    <xf numFmtId="0" fontId="11" fillId="0" borderId="1" xfId="4" applyNumberFormat="1" applyFont="1" applyBorder="1" applyAlignment="1">
      <alignment horizontal="center" vertical="center"/>
    </xf>
    <xf numFmtId="1" fontId="15" fillId="0" borderId="3" xfId="4" applyNumberFormat="1" applyFont="1" applyBorder="1" applyAlignment="1">
      <alignment horizontal="center" vertical="center" wrapText="1"/>
    </xf>
    <xf numFmtId="0" fontId="15" fillId="0" borderId="80" xfId="2" applyFont="1" applyFill="1" applyBorder="1" applyAlignment="1">
      <alignment horizontal="center" vertical="center" wrapText="1"/>
    </xf>
    <xf numFmtId="0" fontId="17" fillId="12" borderId="17" xfId="4" applyNumberFormat="1" applyFont="1" applyFill="1" applyBorder="1" applyAlignment="1">
      <alignment horizontal="center" vertical="center" wrapText="1"/>
    </xf>
    <xf numFmtId="0" fontId="17" fillId="6" borderId="17" xfId="4" applyNumberFormat="1" applyFont="1" applyFill="1" applyBorder="1" applyAlignment="1">
      <alignment horizontal="center" vertical="center" wrapText="1"/>
    </xf>
    <xf numFmtId="1" fontId="17" fillId="4" borderId="18" xfId="4" applyNumberFormat="1" applyFont="1" applyFill="1" applyBorder="1" applyAlignment="1">
      <alignment horizontal="center" vertical="center" wrapText="1"/>
    </xf>
    <xf numFmtId="0" fontId="15" fillId="0" borderId="25" xfId="4" applyNumberFormat="1" applyFont="1" applyBorder="1" applyAlignment="1">
      <alignment horizontal="center" vertical="center" wrapText="1"/>
    </xf>
    <xf numFmtId="1" fontId="17" fillId="4" borderId="19" xfId="4" applyNumberFormat="1" applyFont="1" applyFill="1" applyBorder="1" applyAlignment="1">
      <alignment horizontal="center" vertical="center" wrapText="1"/>
    </xf>
    <xf numFmtId="0" fontId="15" fillId="0" borderId="26" xfId="4" applyNumberFormat="1" applyFont="1" applyBorder="1" applyAlignment="1">
      <alignment horizontal="center" vertical="center" wrapText="1"/>
    </xf>
    <xf numFmtId="0" fontId="11" fillId="0" borderId="21" xfId="4" applyNumberFormat="1" applyFont="1" applyBorder="1" applyAlignment="1">
      <alignment horizontal="center" vertical="center"/>
    </xf>
    <xf numFmtId="0" fontId="17" fillId="12" borderId="21" xfId="4" applyNumberFormat="1" applyFont="1" applyFill="1" applyBorder="1" applyAlignment="1">
      <alignment horizontal="center" vertical="center" wrapText="1"/>
    </xf>
    <xf numFmtId="0" fontId="17" fillId="6" borderId="21" xfId="4" applyNumberFormat="1" applyFont="1" applyFill="1" applyBorder="1" applyAlignment="1">
      <alignment horizontal="center" vertical="center" wrapText="1"/>
    </xf>
    <xf numFmtId="1" fontId="17" fillId="4" borderId="22" xfId="4" applyNumberFormat="1" applyFont="1" applyFill="1" applyBorder="1" applyAlignment="1">
      <alignment horizontal="center" vertical="center" wrapText="1"/>
    </xf>
    <xf numFmtId="0" fontId="15" fillId="0" borderId="24" xfId="4" applyNumberFormat="1" applyFont="1" applyBorder="1" applyAlignment="1">
      <alignment horizontal="center" vertical="center" wrapText="1"/>
    </xf>
    <xf numFmtId="0" fontId="15" fillId="0" borderId="26" xfId="4" applyNumberFormat="1" applyFont="1" applyBorder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11" fillId="22" borderId="0" xfId="4" applyNumberFormat="1" applyFont="1" applyFill="1" applyAlignment="1">
      <alignment horizontal="center"/>
    </xf>
    <xf numFmtId="0" fontId="11" fillId="22" borderId="1" xfId="4" applyNumberFormat="1" applyFont="1" applyFill="1" applyBorder="1" applyAlignment="1">
      <alignment horizontal="center"/>
    </xf>
    <xf numFmtId="0" fontId="50" fillId="18" borderId="6" xfId="8" applyFont="1" applyFill="1" applyBorder="1" applyAlignment="1"/>
    <xf numFmtId="0" fontId="18" fillId="18" borderId="3" xfId="8" applyFont="1" applyFill="1" applyBorder="1" applyAlignment="1"/>
    <xf numFmtId="0" fontId="18" fillId="18" borderId="3" xfId="8" applyFont="1" applyFill="1" applyBorder="1" applyAlignment="1">
      <alignment wrapText="1"/>
    </xf>
    <xf numFmtId="2" fontId="15" fillId="0" borderId="2" xfId="4" applyFont="1" applyFill="1" applyBorder="1" applyAlignment="1">
      <alignment wrapText="1"/>
    </xf>
    <xf numFmtId="49" fontId="11" fillId="0" borderId="2" xfId="4" applyNumberFormat="1" applyFont="1" applyFill="1" applyBorder="1" applyAlignment="1">
      <alignment horizontal="center" vertical="center"/>
    </xf>
    <xf numFmtId="0" fontId="11" fillId="28" borderId="87" xfId="4" applyNumberFormat="1" applyFont="1" applyFill="1" applyBorder="1" applyAlignment="1">
      <alignment horizontal="center" vertical="center"/>
    </xf>
    <xf numFmtId="2" fontId="11" fillId="0" borderId="2" xfId="4" applyFont="1" applyFill="1" applyBorder="1" applyAlignment="1">
      <alignment horizontal="center" vertical="center"/>
    </xf>
    <xf numFmtId="2" fontId="11" fillId="0" borderId="2" xfId="4" applyFont="1" applyBorder="1" applyAlignment="1">
      <alignment horizontal="center" vertical="center"/>
    </xf>
    <xf numFmtId="0" fontId="17" fillId="12" borderId="2" xfId="4" applyNumberFormat="1" applyFont="1" applyFill="1" applyBorder="1" applyAlignment="1">
      <alignment horizontal="center" vertical="center" wrapText="1"/>
    </xf>
    <xf numFmtId="0" fontId="17" fillId="6" borderId="2" xfId="4" applyNumberFormat="1" applyFont="1" applyFill="1" applyBorder="1" applyAlignment="1">
      <alignment horizontal="center" vertical="center" wrapText="1"/>
    </xf>
    <xf numFmtId="0" fontId="15" fillId="14" borderId="2" xfId="8" applyFont="1" applyFill="1" applyBorder="1" applyAlignment="1">
      <alignment vertical="center" wrapText="1"/>
    </xf>
    <xf numFmtId="0" fontId="15" fillId="14" borderId="1" xfId="8" applyFont="1" applyFill="1" applyBorder="1" applyAlignment="1">
      <alignment horizontal="center" vertical="center" wrapText="1"/>
    </xf>
    <xf numFmtId="0" fontId="15" fillId="14" borderId="2" xfId="8" applyFont="1" applyFill="1" applyBorder="1" applyAlignment="1">
      <alignment horizontal="center" vertical="center" wrapText="1"/>
    </xf>
    <xf numFmtId="0" fontId="15" fillId="14" borderId="14" xfId="8" applyFont="1" applyFill="1" applyBorder="1" applyAlignment="1">
      <alignment vertical="center" wrapText="1"/>
    </xf>
    <xf numFmtId="2" fontId="15" fillId="19" borderId="1" xfId="4" applyFont="1" applyFill="1" applyBorder="1" applyAlignment="1">
      <alignment horizontal="left" vertical="center"/>
    </xf>
    <xf numFmtId="49" fontId="11" fillId="19" borderId="1" xfId="4" applyNumberFormat="1" applyFont="1" applyFill="1" applyBorder="1" applyAlignment="1">
      <alignment horizontal="center" vertical="center"/>
    </xf>
    <xf numFmtId="2" fontId="11" fillId="19" borderId="5" xfId="4" applyFont="1" applyFill="1" applyBorder="1" applyAlignment="1">
      <alignment horizontal="center" vertical="center"/>
    </xf>
    <xf numFmtId="2" fontId="11" fillId="19" borderId="1" xfId="4" applyFont="1" applyFill="1" applyBorder="1" applyAlignment="1">
      <alignment horizontal="center" vertical="center"/>
    </xf>
    <xf numFmtId="49" fontId="18" fillId="19" borderId="1" xfId="4" applyNumberFormat="1" applyFont="1" applyFill="1" applyBorder="1" applyAlignment="1">
      <alignment horizontal="center" wrapText="1"/>
    </xf>
    <xf numFmtId="49" fontId="18" fillId="19" borderId="6" xfId="4" applyNumberFormat="1" applyFont="1" applyFill="1" applyBorder="1" applyAlignment="1">
      <alignment horizontal="center" wrapText="1"/>
    </xf>
    <xf numFmtId="0" fontId="15" fillId="0" borderId="2" xfId="2" applyFont="1" applyFill="1" applyBorder="1" applyAlignment="1">
      <alignment horizontal="center" vertical="center" wrapText="1"/>
    </xf>
    <xf numFmtId="1" fontId="17" fillId="4" borderId="2" xfId="4" applyNumberFormat="1" applyFont="1" applyFill="1" applyBorder="1" applyAlignment="1">
      <alignment horizontal="center" vertical="center" wrapText="1"/>
    </xf>
    <xf numFmtId="2" fontId="99" fillId="0" borderId="1" xfId="0" applyFont="1" applyBorder="1" applyAlignment="1">
      <alignment horizontal="center" vertical="center" wrapText="1"/>
    </xf>
    <xf numFmtId="0" fontId="86" fillId="0" borderId="1" xfId="4" applyNumberFormat="1" applyFont="1" applyBorder="1" applyAlignment="1">
      <alignment horizontal="center" vertical="center"/>
    </xf>
    <xf numFmtId="0" fontId="11" fillId="30" borderId="1" xfId="4" applyNumberFormat="1" applyFont="1" applyFill="1" applyBorder="1" applyAlignment="1">
      <alignment horizontal="center" vertical="center"/>
    </xf>
    <xf numFmtId="0" fontId="11" fillId="31" borderId="1" xfId="4" applyNumberFormat="1" applyFont="1" applyFill="1" applyBorder="1" applyAlignment="1">
      <alignment horizontal="center" vertical="center"/>
    </xf>
    <xf numFmtId="0" fontId="11" fillId="32" borderId="1" xfId="4" applyNumberFormat="1" applyFont="1" applyFill="1" applyBorder="1" applyAlignment="1">
      <alignment horizontal="center" vertical="center"/>
    </xf>
    <xf numFmtId="0" fontId="51" fillId="18" borderId="3" xfId="8" applyFont="1" applyFill="1" applyBorder="1" applyAlignment="1"/>
    <xf numFmtId="0" fontId="17" fillId="12" borderId="5" xfId="4" applyNumberFormat="1" applyFont="1" applyFill="1" applyBorder="1" applyAlignment="1">
      <alignment horizontal="center" vertical="center" wrapText="1"/>
    </xf>
    <xf numFmtId="0" fontId="17" fillId="6" borderId="5" xfId="4" applyNumberFormat="1" applyFont="1" applyFill="1" applyBorder="1" applyAlignment="1">
      <alignment horizontal="center" vertical="center" wrapText="1"/>
    </xf>
    <xf numFmtId="1" fontId="17" fillId="4" borderId="0" xfId="4" applyNumberFormat="1" applyFont="1" applyFill="1" applyBorder="1" applyAlignment="1">
      <alignment horizontal="center" vertical="center" wrapText="1"/>
    </xf>
    <xf numFmtId="0" fontId="11" fillId="33" borderId="1" xfId="4" applyNumberFormat="1" applyFont="1" applyFill="1" applyBorder="1" applyAlignment="1">
      <alignment horizontal="center" vertical="center"/>
    </xf>
    <xf numFmtId="2" fontId="15" fillId="0" borderId="1" xfId="4" applyFont="1" applyBorder="1" applyAlignment="1">
      <alignment horizontal="center"/>
    </xf>
    <xf numFmtId="2" fontId="11" fillId="32" borderId="1" xfId="4" applyFont="1" applyFill="1" applyBorder="1" applyAlignment="1">
      <alignment horizontal="center"/>
    </xf>
    <xf numFmtId="0" fontId="11" fillId="32" borderId="0" xfId="4" applyNumberFormat="1" applyFont="1" applyFill="1" applyAlignment="1">
      <alignment horizontal="center"/>
    </xf>
    <xf numFmtId="0" fontId="11" fillId="0" borderId="0" xfId="4" applyNumberFormat="1" applyFont="1" applyFill="1" applyAlignment="1">
      <alignment horizontal="left" vertical="center"/>
    </xf>
    <xf numFmtId="0" fontId="98" fillId="0" borderId="1" xfId="0" applyNumberFormat="1" applyFont="1" applyBorder="1" applyAlignment="1">
      <alignment horizontal="center" vertical="center"/>
    </xf>
    <xf numFmtId="0" fontId="101" fillId="12" borderId="5" xfId="4" applyNumberFormat="1" applyFont="1" applyFill="1" applyBorder="1" applyAlignment="1">
      <alignment horizontal="center" vertical="center"/>
    </xf>
    <xf numFmtId="0" fontId="101" fillId="6" borderId="5" xfId="4" applyNumberFormat="1" applyFont="1" applyFill="1" applyBorder="1" applyAlignment="1">
      <alignment horizontal="center" vertical="center"/>
    </xf>
    <xf numFmtId="1" fontId="101" fillId="4" borderId="5" xfId="4" applyNumberFormat="1" applyFont="1" applyFill="1" applyBorder="1" applyAlignment="1">
      <alignment horizontal="center" vertical="center"/>
    </xf>
    <xf numFmtId="0" fontId="101" fillId="12" borderId="1" xfId="4" applyNumberFormat="1" applyFont="1" applyFill="1" applyBorder="1" applyAlignment="1">
      <alignment horizontal="center" vertical="center"/>
    </xf>
    <xf numFmtId="0" fontId="101" fillId="6" borderId="1" xfId="4" applyNumberFormat="1" applyFont="1" applyFill="1" applyBorder="1" applyAlignment="1">
      <alignment horizontal="center" vertical="center"/>
    </xf>
    <xf numFmtId="1" fontId="101" fillId="4" borderId="1" xfId="4" applyNumberFormat="1" applyFont="1" applyFill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 wrapText="1"/>
    </xf>
    <xf numFmtId="0" fontId="86" fillId="0" borderId="1" xfId="4" applyNumberFormat="1" applyFont="1" applyBorder="1" applyAlignment="1">
      <alignment horizontal="center" vertical="center" wrapText="1"/>
    </xf>
    <xf numFmtId="0" fontId="11" fillId="0" borderId="3" xfId="4" applyNumberFormat="1" applyFont="1" applyBorder="1" applyAlignment="1">
      <alignment horizontal="center" vertical="center"/>
    </xf>
    <xf numFmtId="2" fontId="15" fillId="0" borderId="5" xfId="4" applyFont="1" applyFill="1" applyBorder="1" applyAlignment="1">
      <alignment horizontal="center" vertical="center" wrapText="1"/>
    </xf>
    <xf numFmtId="2" fontId="96" fillId="0" borderId="0" xfId="0" applyFont="1" applyFill="1" applyAlignment="1"/>
    <xf numFmtId="0" fontId="15" fillId="0" borderId="1" xfId="4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/>
    </xf>
    <xf numFmtId="49" fontId="11" fillId="34" borderId="1" xfId="4" applyNumberFormat="1" applyFont="1" applyFill="1" applyBorder="1" applyAlignment="1">
      <alignment horizontal="center" vertical="center"/>
    </xf>
    <xf numFmtId="0" fontId="11" fillId="34" borderId="1" xfId="4" applyNumberFormat="1" applyFont="1" applyFill="1" applyBorder="1" applyAlignment="1">
      <alignment horizontal="center"/>
    </xf>
    <xf numFmtId="49" fontId="11" fillId="34" borderId="1" xfId="4" applyNumberFormat="1" applyFont="1" applyFill="1" applyBorder="1" applyAlignment="1">
      <alignment horizontal="center"/>
    </xf>
    <xf numFmtId="49" fontId="11" fillId="34" borderId="5" xfId="4" applyNumberFormat="1" applyFont="1" applyFill="1" applyBorder="1" applyAlignment="1">
      <alignment horizontal="center" vertical="center"/>
    </xf>
    <xf numFmtId="49" fontId="11" fillId="34" borderId="2" xfId="4" applyNumberFormat="1" applyFont="1" applyFill="1" applyBorder="1" applyAlignment="1">
      <alignment horizontal="center" vertical="center"/>
    </xf>
    <xf numFmtId="49" fontId="11" fillId="34" borderId="4" xfId="4" applyNumberFormat="1" applyFont="1" applyFill="1" applyBorder="1" applyAlignment="1">
      <alignment horizontal="center" vertical="center"/>
    </xf>
    <xf numFmtId="0" fontId="11" fillId="34" borderId="1" xfId="0" applyNumberFormat="1" applyFont="1" applyFill="1" applyBorder="1" applyAlignment="1">
      <alignment horizontal="center" vertical="center"/>
    </xf>
    <xf numFmtId="0" fontId="15" fillId="30" borderId="1" xfId="4" applyNumberFormat="1" applyFont="1" applyFill="1" applyBorder="1" applyAlignment="1">
      <alignment horizontal="center" vertical="center"/>
    </xf>
    <xf numFmtId="0" fontId="15" fillId="32" borderId="1" xfId="4" applyNumberFormat="1" applyFont="1" applyFill="1" applyBorder="1" applyAlignment="1">
      <alignment horizontal="center" vertical="center"/>
    </xf>
    <xf numFmtId="0" fontId="56" fillId="23" borderId="0" xfId="0" applyNumberFormat="1" applyFont="1" applyFill="1" applyBorder="1" applyAlignment="1">
      <alignment horizontal="left" vertical="top"/>
    </xf>
    <xf numFmtId="0" fontId="11" fillId="0" borderId="0" xfId="4" applyNumberFormat="1" applyFont="1" applyAlignment="1">
      <alignment horizontal="center" vertical="center"/>
    </xf>
    <xf numFmtId="2" fontId="15" fillId="14" borderId="1" xfId="0" applyFont="1" applyFill="1" applyBorder="1" applyAlignment="1">
      <alignment horizontal="center" wrapText="1"/>
    </xf>
    <xf numFmtId="0" fontId="15" fillId="15" borderId="1" xfId="4" applyNumberFormat="1" applyFont="1" applyFill="1" applyBorder="1" applyAlignment="1">
      <alignment horizontal="center" vertical="center"/>
    </xf>
    <xf numFmtId="1" fontId="17" fillId="4" borderId="1" xfId="4" applyNumberFormat="1" applyFont="1" applyFill="1" applyBorder="1" applyAlignment="1">
      <alignment horizontal="center" vertical="center" wrapText="1"/>
    </xf>
    <xf numFmtId="0" fontId="17" fillId="6" borderId="1" xfId="4" applyNumberFormat="1" applyFont="1" applyFill="1" applyBorder="1" applyAlignment="1">
      <alignment horizontal="center" vertical="center" wrapText="1"/>
    </xf>
    <xf numFmtId="0" fontId="17" fillId="12" borderId="1" xfId="4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justify"/>
    </xf>
    <xf numFmtId="0" fontId="7" fillId="0" borderId="6" xfId="0" applyNumberFormat="1" applyFont="1" applyBorder="1" applyAlignment="1"/>
    <xf numFmtId="0" fontId="52" fillId="35" borderId="12" xfId="4" applyNumberFormat="1" applyFont="1" applyFill="1" applyBorder="1" applyAlignment="1">
      <alignment horizontal="center" vertical="center"/>
    </xf>
    <xf numFmtId="0" fontId="47" fillId="35" borderId="12" xfId="4" applyNumberFormat="1" applyFont="1" applyFill="1" applyBorder="1" applyAlignment="1">
      <alignment horizontal="justify" vertical="center"/>
    </xf>
    <xf numFmtId="0" fontId="53" fillId="17" borderId="40" xfId="4" applyNumberFormat="1" applyFont="1" applyFill="1" applyBorder="1" applyAlignment="1">
      <alignment horizontal="center"/>
    </xf>
    <xf numFmtId="0" fontId="104" fillId="17" borderId="1" xfId="4" applyNumberFormat="1" applyFont="1" applyFill="1" applyBorder="1" applyAlignment="1">
      <alignment horizontal="center" wrapText="1"/>
    </xf>
    <xf numFmtId="0" fontId="7" fillId="0" borderId="5" xfId="4" applyNumberFormat="1" applyBorder="1"/>
    <xf numFmtId="0" fontId="7" fillId="0" borderId="5" xfId="4" applyNumberFormat="1" applyBorder="1" applyAlignment="1">
      <alignment horizontal="center" vertical="center"/>
    </xf>
    <xf numFmtId="164" fontId="7" fillId="0" borderId="5" xfId="4" applyNumberFormat="1" applyBorder="1" applyAlignment="1">
      <alignment horizontal="center" vertical="center"/>
    </xf>
    <xf numFmtId="164" fontId="7" fillId="0" borderId="23" xfId="4" applyNumberFormat="1" applyBorder="1" applyAlignment="1">
      <alignment horizontal="center" vertical="center"/>
    </xf>
    <xf numFmtId="0" fontId="7" fillId="0" borderId="1" xfId="4" applyNumberFormat="1" applyBorder="1"/>
    <xf numFmtId="164" fontId="7" fillId="0" borderId="1" xfId="4" applyNumberFormat="1" applyBorder="1" applyAlignment="1">
      <alignment horizontal="center" vertical="center"/>
    </xf>
    <xf numFmtId="164" fontId="7" fillId="0" borderId="19" xfId="4" applyNumberFormat="1" applyBorder="1" applyAlignment="1">
      <alignment horizontal="center" vertical="center"/>
    </xf>
    <xf numFmtId="0" fontId="7" fillId="0" borderId="21" xfId="4" applyNumberFormat="1" applyBorder="1" applyAlignment="1">
      <alignment horizontal="justify"/>
    </xf>
    <xf numFmtId="0" fontId="7" fillId="0" borderId="21" xfId="4" applyNumberFormat="1" applyBorder="1" applyAlignment="1">
      <alignment horizontal="center" vertical="center"/>
    </xf>
    <xf numFmtId="0" fontId="53" fillId="17" borderId="40" xfId="4" applyNumberFormat="1" applyFont="1" applyFill="1" applyBorder="1" applyAlignment="1">
      <alignment horizontal="center" vertical="center"/>
    </xf>
    <xf numFmtId="0" fontId="7" fillId="0" borderId="21" xfId="4" applyNumberFormat="1" applyBorder="1"/>
    <xf numFmtId="164" fontId="7" fillId="0" borderId="21" xfId="4" applyNumberFormat="1" applyBorder="1" applyAlignment="1">
      <alignment horizontal="center" vertical="center"/>
    </xf>
    <xf numFmtId="164" fontId="7" fillId="0" borderId="22" xfId="4" applyNumberFormat="1" applyBorder="1" applyAlignment="1">
      <alignment horizontal="center" vertical="center"/>
    </xf>
    <xf numFmtId="0" fontId="53" fillId="17" borderId="42" xfId="4" applyNumberFormat="1" applyFont="1" applyFill="1" applyBorder="1" applyAlignment="1">
      <alignment horizontal="center" vertical="center"/>
    </xf>
    <xf numFmtId="0" fontId="7" fillId="0" borderId="78" xfId="4" applyNumberFormat="1" applyBorder="1" applyAlignment="1">
      <alignment horizontal="center" vertical="center"/>
    </xf>
    <xf numFmtId="0" fontId="7" fillId="0" borderId="73" xfId="4" applyNumberFormat="1" applyBorder="1" applyAlignment="1">
      <alignment horizontal="justify"/>
    </xf>
    <xf numFmtId="0" fontId="7" fillId="0" borderId="73" xfId="4" applyNumberFormat="1" applyBorder="1" applyAlignment="1">
      <alignment horizontal="center"/>
    </xf>
    <xf numFmtId="0" fontId="7" fillId="0" borderId="73" xfId="4" applyNumberFormat="1" applyBorder="1" applyAlignment="1"/>
    <xf numFmtId="0" fontId="7" fillId="0" borderId="73" xfId="4" applyNumberFormat="1" applyBorder="1" applyAlignment="1">
      <alignment horizontal="center" vertical="center"/>
    </xf>
    <xf numFmtId="164" fontId="7" fillId="0" borderId="73" xfId="4" applyNumberFormat="1" applyBorder="1" applyAlignment="1">
      <alignment horizontal="center" vertical="center"/>
    </xf>
    <xf numFmtId="164" fontId="7" fillId="0" borderId="74" xfId="4" applyNumberFormat="1" applyBorder="1" applyAlignment="1">
      <alignment horizontal="center" vertical="center"/>
    </xf>
    <xf numFmtId="0" fontId="53" fillId="17" borderId="0" xfId="4" applyNumberFormat="1" applyFont="1" applyFill="1" applyBorder="1" applyAlignment="1">
      <alignment horizontal="center" vertical="center"/>
    </xf>
    <xf numFmtId="0" fontId="7" fillId="0" borderId="24" xfId="4" applyNumberFormat="1" applyBorder="1" applyAlignment="1"/>
    <xf numFmtId="0" fontId="7" fillId="0" borderId="17" xfId="4" applyNumberFormat="1" applyBorder="1" applyAlignment="1">
      <alignment horizontal="justify"/>
    </xf>
    <xf numFmtId="0" fontId="7" fillId="0" borderId="17" xfId="4" applyNumberFormat="1" applyBorder="1" applyAlignment="1"/>
    <xf numFmtId="0" fontId="7" fillId="0" borderId="17" xfId="4" applyNumberFormat="1" applyBorder="1" applyAlignment="1">
      <alignment horizontal="center" vertical="center"/>
    </xf>
    <xf numFmtId="164" fontId="7" fillId="0" borderId="17" xfId="4" applyNumberFormat="1" applyBorder="1" applyAlignment="1">
      <alignment horizontal="center" vertical="center"/>
    </xf>
    <xf numFmtId="164" fontId="7" fillId="0" borderId="18" xfId="4" applyNumberFormat="1" applyBorder="1" applyAlignment="1">
      <alignment horizontal="center" vertical="center"/>
    </xf>
    <xf numFmtId="0" fontId="7" fillId="0" borderId="25" xfId="4" applyNumberFormat="1" applyBorder="1" applyAlignment="1"/>
    <xf numFmtId="0" fontId="7" fillId="0" borderId="1" xfId="4" applyNumberFormat="1" applyBorder="1" applyAlignment="1">
      <alignment horizontal="justify"/>
    </xf>
    <xf numFmtId="0" fontId="7" fillId="0" borderId="1" xfId="4" applyNumberFormat="1" applyBorder="1" applyAlignment="1"/>
    <xf numFmtId="0" fontId="7" fillId="0" borderId="25" xfId="4" applyNumberFormat="1" applyBorder="1" applyAlignment="1">
      <alignment vertical="center"/>
    </xf>
    <xf numFmtId="0" fontId="7" fillId="0" borderId="26" xfId="4" applyNumberFormat="1" applyBorder="1" applyAlignment="1">
      <alignment vertical="center"/>
    </xf>
    <xf numFmtId="0" fontId="7" fillId="0" borderId="21" xfId="4" applyNumberFormat="1" applyBorder="1" applyAlignment="1"/>
    <xf numFmtId="0" fontId="7" fillId="0" borderId="16" xfId="4" applyNumberFormat="1" applyBorder="1" applyAlignment="1">
      <alignment horizontal="center"/>
    </xf>
    <xf numFmtId="0" fontId="7" fillId="0" borderId="36" xfId="4" applyNumberFormat="1" applyBorder="1" applyAlignment="1">
      <alignment horizontal="center"/>
    </xf>
    <xf numFmtId="0" fontId="82" fillId="23" borderId="0" xfId="4" applyNumberFormat="1" applyFont="1" applyFill="1" applyBorder="1" applyAlignment="1">
      <alignment horizontal="center" vertical="center"/>
    </xf>
    <xf numFmtId="0" fontId="57" fillId="23" borderId="0" xfId="11" applyFont="1" applyFill="1" applyBorder="1" applyAlignment="1">
      <alignment horizontal="center" vertical="center" wrapText="1"/>
    </xf>
    <xf numFmtId="0" fontId="11" fillId="15" borderId="1" xfId="4" applyNumberFormat="1" applyFont="1" applyFill="1" applyBorder="1" applyAlignment="1"/>
    <xf numFmtId="0" fontId="49" fillId="2" borderId="1" xfId="11" applyFont="1" applyFill="1" applyBorder="1" applyAlignment="1">
      <alignment horizontal="center" vertical="center" wrapText="1"/>
    </xf>
    <xf numFmtId="2" fontId="15" fillId="14" borderId="1" xfId="0" applyFont="1" applyFill="1" applyBorder="1" applyAlignment="1">
      <alignment horizontal="center"/>
    </xf>
    <xf numFmtId="0" fontId="49" fillId="2" borderId="12" xfId="11" applyFont="1" applyFill="1" applyBorder="1" applyAlignment="1">
      <alignment horizontal="center" vertical="center" wrapText="1"/>
    </xf>
    <xf numFmtId="0" fontId="49" fillId="2" borderId="13" xfId="11" applyFont="1" applyFill="1" applyBorder="1" applyAlignment="1">
      <alignment horizontal="center" vertical="center" wrapText="1"/>
    </xf>
    <xf numFmtId="49" fontId="11" fillId="0" borderId="1" xfId="4" applyNumberFormat="1" applyFont="1" applyBorder="1" applyAlignment="1">
      <alignment horizontal="center" vertical="center"/>
    </xf>
    <xf numFmtId="1" fontId="7" fillId="0" borderId="1" xfId="4" applyNumberFormat="1" applyBorder="1" applyAlignment="1">
      <alignment horizontal="center" vertical="center"/>
    </xf>
    <xf numFmtId="0" fontId="47" fillId="0" borderId="44" xfId="4" applyNumberFormat="1" applyFont="1" applyBorder="1" applyAlignment="1">
      <alignment horizontal="justify" vertical="center"/>
    </xf>
    <xf numFmtId="1" fontId="53" fillId="18" borderId="0" xfId="4" applyNumberFormat="1" applyFont="1" applyFill="1" applyBorder="1" applyAlignment="1">
      <alignment horizontal="center" vertical="center"/>
    </xf>
    <xf numFmtId="1" fontId="53" fillId="18" borderId="1" xfId="4" applyNumberFormat="1" applyFont="1" applyFill="1" applyBorder="1" applyAlignment="1">
      <alignment horizontal="center" vertical="center"/>
    </xf>
    <xf numFmtId="0" fontId="53" fillId="18" borderId="37" xfId="4" applyNumberFormat="1" applyFont="1" applyFill="1" applyBorder="1" applyAlignment="1"/>
    <xf numFmtId="0" fontId="53" fillId="18" borderId="40" xfId="4" applyNumberFormat="1" applyFont="1" applyFill="1" applyBorder="1" applyAlignment="1"/>
    <xf numFmtId="0" fontId="53" fillId="18" borderId="1" xfId="4" applyNumberFormat="1" applyFont="1" applyFill="1" applyBorder="1" applyAlignment="1"/>
    <xf numFmtId="1" fontId="53" fillId="18" borderId="6" xfId="4" applyNumberFormat="1" applyFont="1" applyFill="1" applyBorder="1" applyAlignment="1">
      <alignment horizontal="center" vertical="center"/>
    </xf>
    <xf numFmtId="1" fontId="7" fillId="18" borderId="0" xfId="4" applyNumberFormat="1" applyFill="1" applyBorder="1" applyAlignment="1">
      <alignment horizontal="center" vertical="center"/>
    </xf>
    <xf numFmtId="0" fontId="53" fillId="18" borderId="13" xfId="4" applyNumberFormat="1" applyFont="1" applyFill="1" applyBorder="1" applyAlignment="1"/>
    <xf numFmtId="0" fontId="53" fillId="18" borderId="42" xfId="4" applyNumberFormat="1" applyFont="1" applyFill="1" applyBorder="1" applyAlignment="1"/>
    <xf numFmtId="0" fontId="53" fillId="18" borderId="0" xfId="4" applyNumberFormat="1" applyFont="1" applyFill="1" applyBorder="1" applyAlignment="1"/>
    <xf numFmtId="1" fontId="7" fillId="0" borderId="17" xfId="4" applyNumberFormat="1" applyBorder="1" applyAlignment="1">
      <alignment horizontal="center" vertical="center"/>
    </xf>
    <xf numFmtId="1" fontId="7" fillId="0" borderId="29" xfId="4" applyNumberFormat="1" applyBorder="1" applyAlignment="1">
      <alignment horizontal="center" vertical="center"/>
    </xf>
    <xf numFmtId="1" fontId="7" fillId="0" borderId="18" xfId="4" applyNumberFormat="1" applyBorder="1" applyAlignment="1">
      <alignment horizontal="center" vertical="center"/>
    </xf>
    <xf numFmtId="1" fontId="7" fillId="0" borderId="21" xfId="4" applyNumberFormat="1" applyBorder="1" applyAlignment="1">
      <alignment horizontal="center" vertical="center"/>
    </xf>
    <xf numFmtId="1" fontId="7" fillId="0" borderId="32" xfId="4" applyNumberFormat="1" applyBorder="1" applyAlignment="1">
      <alignment horizontal="center" vertical="center"/>
    </xf>
    <xf numFmtId="1" fontId="7" fillId="0" borderId="22" xfId="4" applyNumberFormat="1" applyBorder="1" applyAlignment="1">
      <alignment horizontal="center" vertical="center"/>
    </xf>
    <xf numFmtId="2" fontId="0" fillId="0" borderId="0" xfId="0" applyAlignment="1"/>
    <xf numFmtId="0" fontId="106" fillId="18" borderId="40" xfId="4" applyNumberFormat="1" applyFont="1" applyFill="1" applyBorder="1" applyAlignment="1">
      <alignment horizontal="center" vertical="center"/>
    </xf>
    <xf numFmtId="0" fontId="106" fillId="18" borderId="40" xfId="4" applyNumberFormat="1" applyFont="1" applyFill="1" applyBorder="1" applyAlignment="1">
      <alignment horizontal="left" vertical="center"/>
    </xf>
    <xf numFmtId="0" fontId="106" fillId="18" borderId="94" xfId="4" applyNumberFormat="1" applyFont="1" applyFill="1" applyBorder="1" applyAlignment="1">
      <alignment horizontal="left" vertical="center"/>
    </xf>
    <xf numFmtId="164" fontId="7" fillId="0" borderId="2" xfId="4" applyNumberFormat="1" applyBorder="1" applyAlignment="1">
      <alignment horizontal="center" vertical="center"/>
    </xf>
    <xf numFmtId="164" fontId="7" fillId="0" borderId="14" xfId="4" applyNumberFormat="1" applyBorder="1" applyAlignment="1">
      <alignment horizontal="center" vertical="center"/>
    </xf>
    <xf numFmtId="0" fontId="53" fillId="18" borderId="94" xfId="4" applyNumberFormat="1" applyFont="1" applyFill="1" applyBorder="1" applyAlignment="1"/>
    <xf numFmtId="0" fontId="53" fillId="17" borderId="37" xfId="4" applyNumberFormat="1" applyFont="1" applyFill="1" applyBorder="1" applyAlignment="1"/>
    <xf numFmtId="0" fontId="53" fillId="17" borderId="40" xfId="4" applyNumberFormat="1" applyFont="1" applyFill="1" applyBorder="1" applyAlignment="1"/>
    <xf numFmtId="0" fontId="53" fillId="17" borderId="0" xfId="4" applyNumberFormat="1" applyFont="1" applyFill="1" applyBorder="1" applyAlignment="1"/>
    <xf numFmtId="0" fontId="7" fillId="17" borderId="40" xfId="4" applyNumberFormat="1" applyFill="1" applyBorder="1" applyAlignment="1">
      <alignment horizontal="center" vertical="center"/>
    </xf>
    <xf numFmtId="164" fontId="7" fillId="0" borderId="36" xfId="4" applyNumberFormat="1" applyBorder="1" applyAlignment="1">
      <alignment horizontal="center" vertical="center"/>
    </xf>
    <xf numFmtId="164" fontId="7" fillId="0" borderId="95" xfId="4" applyNumberFormat="1" applyBorder="1" applyAlignment="1">
      <alignment horizontal="center" vertical="center"/>
    </xf>
    <xf numFmtId="0" fontId="7" fillId="0" borderId="20" xfId="4" applyNumberFormat="1" applyBorder="1" applyAlignment="1"/>
    <xf numFmtId="164" fontId="7" fillId="0" borderId="20" xfId="4" applyNumberFormat="1" applyBorder="1" applyAlignment="1">
      <alignment horizontal="center" vertical="center"/>
    </xf>
    <xf numFmtId="164" fontId="7" fillId="0" borderId="98" xfId="4" applyNumberFormat="1" applyBorder="1" applyAlignment="1">
      <alignment horizontal="center" vertical="center"/>
    </xf>
    <xf numFmtId="0" fontId="53" fillId="17" borderId="41" xfId="4" applyNumberFormat="1" applyFont="1" applyFill="1" applyBorder="1" applyAlignment="1">
      <alignment horizontal="center" vertical="center"/>
    </xf>
    <xf numFmtId="164" fontId="7" fillId="0" borderId="16" xfId="4" applyNumberFormat="1" applyBorder="1" applyAlignment="1">
      <alignment horizontal="center" vertical="center"/>
    </xf>
    <xf numFmtId="164" fontId="7" fillId="0" borderId="99" xfId="4" applyNumberFormat="1" applyBorder="1" applyAlignment="1">
      <alignment horizontal="center" vertical="center"/>
    </xf>
    <xf numFmtId="0" fontId="7" fillId="0" borderId="0" xfId="4" applyNumberFormat="1" applyFill="1"/>
    <xf numFmtId="164" fontId="7" fillId="0" borderId="29" xfId="4" applyNumberFormat="1" applyBorder="1" applyAlignment="1">
      <alignment horizontal="center" vertical="center"/>
    </xf>
    <xf numFmtId="164" fontId="7" fillId="0" borderId="6" xfId="4" applyNumberFormat="1" applyBorder="1" applyAlignment="1">
      <alignment horizontal="center" vertical="center"/>
    </xf>
    <xf numFmtId="164" fontId="7" fillId="0" borderId="7" xfId="4" applyNumberFormat="1" applyBorder="1" applyAlignment="1">
      <alignment horizontal="center" vertical="center"/>
    </xf>
    <xf numFmtId="0" fontId="53" fillId="17" borderId="41" xfId="4" applyNumberFormat="1" applyFont="1" applyFill="1" applyBorder="1" applyAlignment="1">
      <alignment horizontal="center"/>
    </xf>
    <xf numFmtId="164" fontId="7" fillId="0" borderId="30" xfId="4" applyNumberFormat="1" applyBorder="1" applyAlignment="1">
      <alignment horizontal="center" vertical="center"/>
    </xf>
    <xf numFmtId="164" fontId="7" fillId="0" borderId="31" xfId="4" applyNumberFormat="1" applyBorder="1" applyAlignment="1">
      <alignment horizontal="center" vertical="center"/>
    </xf>
    <xf numFmtId="164" fontId="7" fillId="0" borderId="33" xfId="4" applyNumberFormat="1" applyBorder="1" applyAlignment="1">
      <alignment horizontal="center" vertical="center"/>
    </xf>
    <xf numFmtId="164" fontId="7" fillId="0" borderId="8" xfId="4" applyNumberFormat="1" applyBorder="1" applyAlignment="1">
      <alignment horizontal="center" vertical="center"/>
    </xf>
    <xf numFmtId="164" fontId="7" fillId="0" borderId="11" xfId="4" applyNumberFormat="1" applyBorder="1" applyAlignment="1">
      <alignment horizontal="center" vertical="center"/>
    </xf>
    <xf numFmtId="0" fontId="57" fillId="23" borderId="73" xfId="11" applyFont="1" applyFill="1" applyBorder="1" applyAlignment="1">
      <alignment horizontal="center" vertical="center" wrapText="1"/>
    </xf>
    <xf numFmtId="0" fontId="57" fillId="23" borderId="74" xfId="11" applyFont="1" applyFill="1" applyBorder="1" applyAlignment="1">
      <alignment horizontal="center" vertical="center" wrapText="1"/>
    </xf>
    <xf numFmtId="0" fontId="57" fillId="23" borderId="42" xfId="11" applyFont="1" applyFill="1" applyBorder="1" applyAlignment="1">
      <alignment horizontal="center" vertical="center" wrapText="1"/>
    </xf>
    <xf numFmtId="0" fontId="57" fillId="23" borderId="46" xfId="11" applyFont="1" applyFill="1" applyBorder="1" applyAlignment="1">
      <alignment horizontal="center" vertical="center" wrapText="1"/>
    </xf>
    <xf numFmtId="0" fontId="57" fillId="23" borderId="1" xfId="11" applyFont="1" applyFill="1" applyBorder="1" applyAlignment="1">
      <alignment horizontal="center" vertical="center" wrapText="1"/>
    </xf>
    <xf numFmtId="0" fontId="49" fillId="0" borderId="0" xfId="11" applyFont="1" applyFill="1" applyBorder="1" applyAlignment="1">
      <alignment horizontal="center" vertical="center" wrapText="1"/>
    </xf>
    <xf numFmtId="0" fontId="11" fillId="13" borderId="0" xfId="4" applyNumberFormat="1" applyFont="1" applyFill="1"/>
    <xf numFmtId="2" fontId="15" fillId="13" borderId="6" xfId="4" applyFont="1" applyFill="1" applyBorder="1"/>
    <xf numFmtId="49" fontId="11" fillId="13" borderId="3" xfId="4" applyNumberFormat="1" applyFont="1" applyFill="1" applyBorder="1" applyAlignment="1">
      <alignment horizontal="center"/>
    </xf>
    <xf numFmtId="2" fontId="11" fillId="13" borderId="3" xfId="4" applyFont="1" applyFill="1" applyBorder="1" applyAlignment="1">
      <alignment horizontal="center"/>
    </xf>
    <xf numFmtId="49" fontId="11" fillId="13" borderId="3" xfId="4" applyNumberFormat="1" applyFont="1" applyFill="1" applyBorder="1" applyAlignment="1">
      <alignment horizontal="center" vertical="center"/>
    </xf>
    <xf numFmtId="0" fontId="17" fillId="13" borderId="3" xfId="4" applyNumberFormat="1" applyFont="1" applyFill="1" applyBorder="1" applyAlignment="1">
      <alignment horizontal="center" vertical="center" wrapText="1"/>
    </xf>
    <xf numFmtId="1" fontId="17" fillId="13" borderId="3" xfId="4" applyNumberFormat="1" applyFont="1" applyFill="1" applyBorder="1" applyAlignment="1">
      <alignment horizontal="center" vertical="center" wrapText="1"/>
    </xf>
    <xf numFmtId="2" fontId="96" fillId="13" borderId="0" xfId="0" applyFont="1" applyFill="1" applyAlignment="1"/>
    <xf numFmtId="2" fontId="15" fillId="19" borderId="6" xfId="4" applyFont="1" applyFill="1" applyBorder="1"/>
    <xf numFmtId="49" fontId="11" fillId="19" borderId="3" xfId="4" applyNumberFormat="1" applyFont="1" applyFill="1" applyBorder="1" applyAlignment="1">
      <alignment horizontal="center"/>
    </xf>
    <xf numFmtId="1" fontId="14" fillId="19" borderId="3" xfId="4" applyNumberFormat="1" applyFont="1" applyFill="1" applyBorder="1" applyAlignment="1">
      <alignment horizontal="center" vertical="center"/>
    </xf>
    <xf numFmtId="49" fontId="11" fillId="19" borderId="3" xfId="4" applyNumberFormat="1" applyFont="1" applyFill="1" applyBorder="1" applyAlignment="1">
      <alignment horizontal="center" vertical="center"/>
    </xf>
    <xf numFmtId="2" fontId="11" fillId="19" borderId="3" xfId="4" applyFont="1" applyFill="1" applyBorder="1" applyAlignment="1">
      <alignment horizontal="center"/>
    </xf>
    <xf numFmtId="0" fontId="17" fillId="19" borderId="3" xfId="4" applyNumberFormat="1" applyFont="1" applyFill="1" applyBorder="1" applyAlignment="1">
      <alignment horizontal="center" vertical="center" wrapText="1"/>
    </xf>
    <xf numFmtId="1" fontId="17" fillId="19" borderId="3" xfId="4" applyNumberFormat="1" applyFont="1" applyFill="1" applyBorder="1" applyAlignment="1">
      <alignment horizontal="center" vertical="center" wrapText="1"/>
    </xf>
    <xf numFmtId="0" fontId="50" fillId="39" borderId="6" xfId="8" applyFont="1" applyFill="1" applyBorder="1" applyAlignment="1"/>
    <xf numFmtId="0" fontId="18" fillId="39" borderId="3" xfId="8" applyFont="1" applyFill="1" applyBorder="1" applyAlignment="1"/>
    <xf numFmtId="0" fontId="18" fillId="39" borderId="3" xfId="8" applyFont="1" applyFill="1" applyBorder="1" applyAlignment="1">
      <alignment wrapText="1"/>
    </xf>
    <xf numFmtId="0" fontId="50" fillId="39" borderId="6" xfId="8" applyFont="1" applyFill="1" applyBorder="1" applyAlignment="1">
      <alignment vertical="center"/>
    </xf>
    <xf numFmtId="0" fontId="18" fillId="39" borderId="3" xfId="8" applyFont="1" applyFill="1" applyBorder="1" applyAlignment="1">
      <alignment vertical="center"/>
    </xf>
    <xf numFmtId="0" fontId="18" fillId="39" borderId="3" xfId="8" applyFont="1" applyFill="1" applyBorder="1" applyAlignment="1">
      <alignment vertical="center" wrapText="1"/>
    </xf>
    <xf numFmtId="2" fontId="15" fillId="41" borderId="3" xfId="4" applyFont="1" applyFill="1" applyBorder="1"/>
    <xf numFmtId="49" fontId="11" fillId="41" borderId="3" xfId="4" applyNumberFormat="1" applyFont="1" applyFill="1" applyBorder="1" applyAlignment="1">
      <alignment horizontal="center"/>
    </xf>
    <xf numFmtId="0" fontId="11" fillId="41" borderId="3" xfId="4" applyNumberFormat="1" applyFont="1" applyFill="1" applyBorder="1" applyAlignment="1">
      <alignment horizontal="center"/>
    </xf>
    <xf numFmtId="49" fontId="11" fillId="41" borderId="3" xfId="4" applyNumberFormat="1" applyFont="1" applyFill="1" applyBorder="1" applyAlignment="1">
      <alignment horizontal="center" vertical="center"/>
    </xf>
    <xf numFmtId="2" fontId="11" fillId="41" borderId="3" xfId="4" applyFont="1" applyFill="1" applyBorder="1" applyAlignment="1">
      <alignment horizontal="center"/>
    </xf>
    <xf numFmtId="0" fontId="17" fillId="41" borderId="3" xfId="4" applyNumberFormat="1" applyFont="1" applyFill="1" applyBorder="1" applyAlignment="1">
      <alignment horizontal="center" vertical="center" wrapText="1"/>
    </xf>
    <xf numFmtId="1" fontId="17" fillId="41" borderId="3" xfId="4" applyNumberFormat="1" applyFont="1" applyFill="1" applyBorder="1" applyAlignment="1">
      <alignment horizontal="center" vertical="center" wrapText="1"/>
    </xf>
    <xf numFmtId="0" fontId="11" fillId="0" borderId="87" xfId="4" applyNumberFormat="1" applyFont="1" applyBorder="1" applyAlignment="1">
      <alignment horizontal="center" vertical="center"/>
    </xf>
    <xf numFmtId="2" fontId="15" fillId="5" borderId="6" xfId="4" applyFont="1" applyFill="1" applyBorder="1" applyAlignment="1"/>
    <xf numFmtId="2" fontId="15" fillId="5" borderId="3" xfId="4" applyFont="1" applyFill="1" applyBorder="1" applyAlignment="1"/>
    <xf numFmtId="0" fontId="56" fillId="24" borderId="12" xfId="0" applyNumberFormat="1" applyFont="1" applyFill="1" applyBorder="1" applyAlignment="1">
      <alignment vertical="top"/>
    </xf>
    <xf numFmtId="0" fontId="56" fillId="24" borderId="15" xfId="0" applyNumberFormat="1" applyFont="1" applyFill="1" applyBorder="1" applyAlignment="1">
      <alignment vertical="top"/>
    </xf>
    <xf numFmtId="0" fontId="95" fillId="24" borderId="13" xfId="0" applyNumberFormat="1" applyFont="1" applyFill="1" applyBorder="1" applyAlignment="1">
      <alignment vertical="center"/>
    </xf>
    <xf numFmtId="0" fontId="95" fillId="24" borderId="66" xfId="0" applyNumberFormat="1" applyFont="1" applyFill="1" applyBorder="1" applyAlignment="1">
      <alignment vertical="center"/>
    </xf>
    <xf numFmtId="0" fontId="49" fillId="2" borderId="43" xfId="6" applyFont="1" applyFill="1" applyBorder="1" applyAlignment="1">
      <alignment horizontal="center" vertical="center" wrapText="1"/>
    </xf>
    <xf numFmtId="0" fontId="49" fillId="2" borderId="0" xfId="6" applyFont="1" applyFill="1" applyBorder="1" applyAlignment="1">
      <alignment horizontal="center" vertical="center" wrapText="1"/>
    </xf>
    <xf numFmtId="0" fontId="11" fillId="0" borderId="0" xfId="4" applyNumberFormat="1" applyFont="1" applyAlignment="1">
      <alignment horizontal="center" vertical="center"/>
    </xf>
    <xf numFmtId="0" fontId="15" fillId="0" borderId="0" xfId="2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11" fillId="0" borderId="17" xfId="4" applyNumberFormat="1" applyFont="1" applyBorder="1" applyAlignment="1">
      <alignment horizontal="center" vertical="center"/>
    </xf>
    <xf numFmtId="0" fontId="15" fillId="2" borderId="12" xfId="8" applyFont="1" applyFill="1" applyBorder="1" applyAlignment="1">
      <alignment horizontal="center" vertical="center" wrapText="1"/>
    </xf>
    <xf numFmtId="2" fontId="15" fillId="2" borderId="12" xfId="4" applyFont="1" applyFill="1" applyBorder="1" applyAlignment="1">
      <alignment horizontal="center" vertical="center" wrapText="1"/>
    </xf>
    <xf numFmtId="0" fontId="56" fillId="23" borderId="0" xfId="0" applyNumberFormat="1" applyFont="1" applyFill="1" applyBorder="1" applyAlignment="1">
      <alignment horizontal="left" vertical="top"/>
    </xf>
    <xf numFmtId="0" fontId="11" fillId="0" borderId="2" xfId="4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" fontId="81" fillId="4" borderId="1" xfId="4" applyNumberFormat="1" applyFont="1" applyFill="1" applyBorder="1" applyAlignment="1">
      <alignment horizontal="center" vertical="center" wrapText="1"/>
    </xf>
    <xf numFmtId="0" fontId="81" fillId="12" borderId="1" xfId="4" applyNumberFormat="1" applyFont="1" applyFill="1" applyBorder="1" applyAlignment="1">
      <alignment horizontal="center" vertical="center" wrapText="1"/>
    </xf>
    <xf numFmtId="0" fontId="81" fillId="6" borderId="1" xfId="4" applyNumberFormat="1" applyFont="1" applyFill="1" applyBorder="1" applyAlignment="1">
      <alignment horizontal="center" vertical="center" wrapText="1"/>
    </xf>
    <xf numFmtId="0" fontId="87" fillId="0" borderId="1" xfId="0" applyNumberFormat="1" applyFont="1" applyFill="1" applyBorder="1" applyAlignment="1">
      <alignment horizontal="center" vertical="center" wrapText="1"/>
    </xf>
    <xf numFmtId="1" fontId="17" fillId="4" borderId="1" xfId="4" applyNumberFormat="1" applyFont="1" applyFill="1" applyBorder="1" applyAlignment="1">
      <alignment horizontal="center" vertical="center" wrapText="1"/>
    </xf>
    <xf numFmtId="0" fontId="17" fillId="6" borderId="1" xfId="4" applyNumberFormat="1" applyFont="1" applyFill="1" applyBorder="1" applyAlignment="1">
      <alignment horizontal="center" vertical="center" wrapText="1"/>
    </xf>
    <xf numFmtId="0" fontId="17" fillId="12" borderId="1" xfId="4" applyNumberFormat="1" applyFont="1" applyFill="1" applyBorder="1" applyAlignment="1">
      <alignment horizontal="center" vertical="center" wrapText="1"/>
    </xf>
    <xf numFmtId="1" fontId="15" fillId="4" borderId="6" xfId="4" applyNumberFormat="1" applyFont="1" applyFill="1" applyBorder="1" applyAlignment="1">
      <alignment horizontal="center" vertical="center" wrapText="1"/>
    </xf>
    <xf numFmtId="3" fontId="111" fillId="18" borderId="5" xfId="0" applyNumberFormat="1" applyFont="1" applyFill="1" applyBorder="1" applyAlignment="1">
      <alignment horizontal="center" vertical="center" wrapText="1"/>
    </xf>
    <xf numFmtId="0" fontId="83" fillId="0" borderId="0" xfId="4" applyNumberFormat="1" applyFont="1"/>
    <xf numFmtId="0" fontId="45" fillId="18" borderId="1" xfId="2" applyFont="1" applyFill="1" applyBorder="1" applyAlignment="1">
      <alignment horizontal="center" vertical="center" wrapText="1"/>
    </xf>
    <xf numFmtId="3" fontId="112" fillId="18" borderId="1" xfId="0" applyNumberFormat="1" applyFont="1" applyFill="1" applyBorder="1" applyAlignment="1">
      <alignment horizontal="center" vertical="center" wrapText="1"/>
    </xf>
    <xf numFmtId="2" fontId="114" fillId="0" borderId="0" xfId="0" applyFont="1" applyAlignment="1"/>
    <xf numFmtId="0" fontId="83" fillId="0" borderId="0" xfId="4" applyNumberFormat="1" applyFont="1" applyFill="1"/>
    <xf numFmtId="0" fontId="45" fillId="0" borderId="1" xfId="2" applyFont="1" applyFill="1" applyBorder="1" applyAlignment="1">
      <alignment horizontal="center" vertical="center" wrapText="1"/>
    </xf>
    <xf numFmtId="3" fontId="115" fillId="0" borderId="1" xfId="0" applyNumberFormat="1" applyFont="1" applyBorder="1" applyAlignment="1">
      <alignment horizontal="center" vertical="center" wrapText="1"/>
    </xf>
    <xf numFmtId="0" fontId="83" fillId="0" borderId="1" xfId="4" applyNumberFormat="1" applyFont="1" applyBorder="1" applyAlignment="1">
      <alignment horizontal="center" vertical="center"/>
    </xf>
    <xf numFmtId="0" fontId="83" fillId="0" borderId="1" xfId="4" applyNumberFormat="1" applyFont="1" applyBorder="1" applyAlignment="1">
      <alignment horizontal="center" vertical="center" wrapText="1"/>
    </xf>
    <xf numFmtId="2" fontId="114" fillId="0" borderId="0" xfId="0" applyFont="1" applyFill="1" applyAlignment="1"/>
    <xf numFmtId="0" fontId="49" fillId="2" borderId="45" xfId="6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7" fillId="0" borderId="1" xfId="0" applyNumberFormat="1" applyFont="1" applyBorder="1" applyAlignment="1">
      <alignment horizontal="center" vertical="center" wrapText="1"/>
    </xf>
    <xf numFmtId="0" fontId="117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 shrinkToFit="1"/>
    </xf>
    <xf numFmtId="0" fontId="83" fillId="0" borderId="1" xfId="4" applyNumberFormat="1" applyFont="1" applyBorder="1" applyAlignment="1">
      <alignment vertical="center"/>
    </xf>
    <xf numFmtId="0" fontId="67" fillId="24" borderId="41" xfId="0" applyNumberFormat="1" applyFont="1" applyFill="1" applyBorder="1" applyAlignment="1">
      <alignment horizontal="center" wrapText="1"/>
    </xf>
    <xf numFmtId="0" fontId="67" fillId="24" borderId="0" xfId="0" applyNumberFormat="1" applyFont="1" applyFill="1" applyBorder="1" applyAlignment="1">
      <alignment horizontal="center"/>
    </xf>
    <xf numFmtId="0" fontId="17" fillId="12" borderId="31" xfId="4" applyNumberFormat="1" applyFont="1" applyFill="1" applyBorder="1" applyAlignment="1">
      <alignment horizontal="center" vertical="center" wrapText="1"/>
    </xf>
    <xf numFmtId="0" fontId="102" fillId="0" borderId="0" xfId="4" applyNumberFormat="1" applyFont="1" applyFill="1" applyAlignment="1">
      <alignment vertical="center"/>
    </xf>
    <xf numFmtId="0" fontId="6" fillId="24" borderId="77" xfId="3" applyNumberFormat="1" applyFill="1" applyBorder="1" applyAlignment="1" applyProtection="1"/>
    <xf numFmtId="0" fontId="56" fillId="23" borderId="0" xfId="0" applyNumberFormat="1" applyFont="1" applyFill="1" applyBorder="1" applyAlignment="1">
      <alignment horizontal="left" vertical="top"/>
    </xf>
    <xf numFmtId="0" fontId="78" fillId="23" borderId="0" xfId="0" applyNumberFormat="1" applyFont="1" applyFill="1" applyBorder="1" applyAlignment="1">
      <alignment horizontal="center" vertical="top"/>
    </xf>
    <xf numFmtId="0" fontId="84" fillId="13" borderId="3" xfId="9" applyFont="1" applyFill="1" applyBorder="1" applyAlignment="1">
      <alignment vertical="center" wrapText="1"/>
    </xf>
    <xf numFmtId="0" fontId="84" fillId="13" borderId="31" xfId="9" applyFont="1" applyFill="1" applyBorder="1" applyAlignment="1">
      <alignment vertical="center" wrapText="1"/>
    </xf>
    <xf numFmtId="0" fontId="11" fillId="0" borderId="59" xfId="4" applyNumberFormat="1" applyFont="1" applyFill="1" applyBorder="1"/>
    <xf numFmtId="0" fontId="11" fillId="0" borderId="1" xfId="4" applyNumberFormat="1" applyFont="1" applyBorder="1" applyAlignment="1">
      <alignment horizontal="center" vertical="center" wrapText="1"/>
    </xf>
    <xf numFmtId="1" fontId="17" fillId="4" borderId="1" xfId="4" applyNumberFormat="1" applyFont="1" applyFill="1" applyBorder="1" applyAlignment="1">
      <alignment horizontal="center" vertical="center" wrapText="1"/>
    </xf>
    <xf numFmtId="0" fontId="17" fillId="6" borderId="1" xfId="4" applyNumberFormat="1" applyFont="1" applyFill="1" applyBorder="1" applyAlignment="1">
      <alignment horizontal="center" vertical="center" wrapText="1"/>
    </xf>
    <xf numFmtId="0" fontId="17" fillId="12" borderId="1" xfId="4" applyNumberFormat="1" applyFont="1" applyFill="1" applyBorder="1" applyAlignment="1">
      <alignment horizontal="center" vertical="center" wrapText="1"/>
    </xf>
    <xf numFmtId="0" fontId="11" fillId="0" borderId="2" xfId="4" applyNumberFormat="1" applyFont="1" applyBorder="1" applyAlignment="1">
      <alignment horizontal="center" vertical="center"/>
    </xf>
    <xf numFmtId="0" fontId="11" fillId="0" borderId="5" xfId="4" applyNumberFormat="1" applyFont="1" applyBorder="1" applyAlignment="1">
      <alignment horizontal="center" vertical="center"/>
    </xf>
    <xf numFmtId="0" fontId="11" fillId="0" borderId="17" xfId="4" applyNumberFormat="1" applyFont="1" applyBorder="1" applyAlignment="1">
      <alignment horizontal="center" vertical="center"/>
    </xf>
    <xf numFmtId="0" fontId="17" fillId="6" borderId="1" xfId="4" applyNumberFormat="1" applyFont="1" applyFill="1" applyBorder="1" applyAlignment="1">
      <alignment horizontal="center" vertical="center" wrapText="1"/>
    </xf>
    <xf numFmtId="0" fontId="17" fillId="12" borderId="1" xfId="4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1" fillId="32" borderId="2" xfId="4" applyNumberFormat="1" applyFont="1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 wrapText="1"/>
    </xf>
    <xf numFmtId="0" fontId="11" fillId="30" borderId="5" xfId="4" applyNumberFormat="1" applyFont="1" applyFill="1" applyBorder="1" applyAlignment="1">
      <alignment horizontal="center" vertical="center"/>
    </xf>
    <xf numFmtId="1" fontId="17" fillId="4" borderId="5" xfId="4" applyNumberFormat="1" applyFont="1" applyFill="1" applyBorder="1" applyAlignment="1">
      <alignment horizontal="center" vertical="center" wrapText="1"/>
    </xf>
    <xf numFmtId="0" fontId="15" fillId="0" borderId="24" xfId="2" applyFont="1" applyFill="1" applyBorder="1" applyAlignment="1">
      <alignment horizontal="center" vertical="center" wrapText="1"/>
    </xf>
    <xf numFmtId="0" fontId="11" fillId="30" borderId="17" xfId="4" applyNumberFormat="1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 wrapText="1"/>
    </xf>
    <xf numFmtId="0" fontId="15" fillId="0" borderId="25" xfId="2" applyFont="1" applyFill="1" applyBorder="1" applyAlignment="1">
      <alignment horizontal="center" vertical="center" wrapText="1"/>
    </xf>
    <xf numFmtId="0" fontId="15" fillId="0" borderId="26" xfId="2" applyFont="1" applyFill="1" applyBorder="1" applyAlignment="1">
      <alignment horizontal="center" vertical="center" wrapText="1"/>
    </xf>
    <xf numFmtId="0" fontId="11" fillId="32" borderId="21" xfId="4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67" fillId="24" borderId="13" xfId="0" applyNumberFormat="1" applyFont="1" applyFill="1" applyBorder="1" applyAlignment="1">
      <alignment horizontal="center" wrapText="1"/>
    </xf>
    <xf numFmtId="0" fontId="67" fillId="24" borderId="42" xfId="0" applyNumberFormat="1" applyFont="1" applyFill="1" applyBorder="1" applyAlignment="1">
      <alignment horizontal="center" wrapText="1"/>
    </xf>
    <xf numFmtId="0" fontId="67" fillId="24" borderId="43" xfId="0" applyNumberFormat="1" applyFont="1" applyFill="1" applyBorder="1" applyAlignment="1">
      <alignment horizontal="center" wrapText="1"/>
    </xf>
    <xf numFmtId="0" fontId="67" fillId="24" borderId="0" xfId="0" applyNumberFormat="1" applyFont="1" applyFill="1" applyBorder="1" applyAlignment="1">
      <alignment horizontal="center" wrapText="1"/>
    </xf>
    <xf numFmtId="0" fontId="67" fillId="24" borderId="44" xfId="0" applyNumberFormat="1" applyFont="1" applyFill="1" applyBorder="1" applyAlignment="1">
      <alignment horizontal="center" wrapText="1"/>
    </xf>
    <xf numFmtId="0" fontId="67" fillId="24" borderId="41" xfId="0" applyNumberFormat="1" applyFont="1" applyFill="1" applyBorder="1" applyAlignment="1">
      <alignment horizontal="center" wrapText="1"/>
    </xf>
    <xf numFmtId="0" fontId="97" fillId="24" borderId="68" xfId="0" applyNumberFormat="1" applyFont="1" applyFill="1" applyBorder="1" applyAlignment="1">
      <alignment horizontal="center" vertical="center"/>
    </xf>
    <xf numFmtId="0" fontId="97" fillId="24" borderId="63" xfId="0" applyNumberFormat="1" applyFont="1" applyFill="1" applyBorder="1" applyAlignment="1">
      <alignment horizontal="center" vertical="center"/>
    </xf>
    <xf numFmtId="0" fontId="97" fillId="24" borderId="64" xfId="0" applyNumberFormat="1" applyFont="1" applyFill="1" applyBorder="1" applyAlignment="1">
      <alignment horizontal="center" vertical="center"/>
    </xf>
    <xf numFmtId="0" fontId="97" fillId="24" borderId="43" xfId="0" applyNumberFormat="1" applyFont="1" applyFill="1" applyBorder="1" applyAlignment="1">
      <alignment horizontal="center" vertical="center"/>
    </xf>
    <xf numFmtId="0" fontId="97" fillId="24" borderId="0" xfId="0" applyNumberFormat="1" applyFont="1" applyFill="1" applyBorder="1" applyAlignment="1">
      <alignment horizontal="center" vertical="center"/>
    </xf>
    <xf numFmtId="0" fontId="97" fillId="24" borderId="65" xfId="0" applyNumberFormat="1" applyFont="1" applyFill="1" applyBorder="1" applyAlignment="1">
      <alignment horizontal="center" vertical="center"/>
    </xf>
    <xf numFmtId="0" fontId="55" fillId="24" borderId="37" xfId="3" applyFont="1" applyFill="1" applyBorder="1" applyAlignment="1" applyProtection="1">
      <alignment horizontal="left"/>
    </xf>
    <xf numFmtId="0" fontId="55" fillId="24" borderId="40" xfId="3" applyFont="1" applyFill="1" applyBorder="1" applyAlignment="1" applyProtection="1">
      <alignment horizontal="left"/>
    </xf>
    <xf numFmtId="2" fontId="79" fillId="24" borderId="44" xfId="0" applyFont="1" applyFill="1" applyBorder="1" applyAlignment="1">
      <alignment horizontal="center"/>
    </xf>
    <xf numFmtId="2" fontId="79" fillId="24" borderId="41" xfId="0" applyFont="1" applyFill="1" applyBorder="1" applyAlignment="1">
      <alignment horizontal="center"/>
    </xf>
    <xf numFmtId="2" fontId="79" fillId="24" borderId="66" xfId="0" applyFont="1" applyFill="1" applyBorder="1" applyAlignment="1">
      <alignment horizontal="center"/>
    </xf>
    <xf numFmtId="0" fontId="67" fillId="24" borderId="40" xfId="0" applyNumberFormat="1" applyFont="1" applyFill="1" applyBorder="1" applyAlignment="1">
      <alignment horizontal="left" wrapText="1"/>
    </xf>
    <xf numFmtId="0" fontId="56" fillId="24" borderId="37" xfId="0" applyNumberFormat="1" applyFont="1" applyFill="1" applyBorder="1" applyAlignment="1">
      <alignment horizontal="left"/>
    </xf>
    <xf numFmtId="0" fontId="56" fillId="24" borderId="40" xfId="0" applyNumberFormat="1" applyFont="1" applyFill="1" applyBorder="1" applyAlignment="1">
      <alignment horizontal="left"/>
    </xf>
    <xf numFmtId="0" fontId="37" fillId="24" borderId="13" xfId="0" applyNumberFormat="1" applyFont="1" applyFill="1" applyBorder="1" applyAlignment="1">
      <alignment horizontal="center"/>
    </xf>
    <xf numFmtId="0" fontId="37" fillId="24" borderId="42" xfId="0" applyNumberFormat="1" applyFont="1" applyFill="1" applyBorder="1" applyAlignment="1">
      <alignment horizontal="center"/>
    </xf>
    <xf numFmtId="0" fontId="37" fillId="24" borderId="67" xfId="0" applyNumberFormat="1" applyFont="1" applyFill="1" applyBorder="1" applyAlignment="1">
      <alignment horizontal="center"/>
    </xf>
    <xf numFmtId="0" fontId="37" fillId="24" borderId="43" xfId="0" applyNumberFormat="1" applyFont="1" applyFill="1" applyBorder="1" applyAlignment="1">
      <alignment horizontal="center"/>
    </xf>
    <xf numFmtId="0" fontId="37" fillId="24" borderId="0" xfId="0" applyNumberFormat="1" applyFont="1" applyFill="1" applyBorder="1" applyAlignment="1">
      <alignment horizontal="center"/>
    </xf>
    <xf numFmtId="0" fontId="37" fillId="24" borderId="65" xfId="0" applyNumberFormat="1" applyFont="1" applyFill="1" applyBorder="1" applyAlignment="1">
      <alignment horizontal="center"/>
    </xf>
    <xf numFmtId="0" fontId="37" fillId="24" borderId="44" xfId="0" applyNumberFormat="1" applyFont="1" applyFill="1" applyBorder="1" applyAlignment="1">
      <alignment horizontal="center"/>
    </xf>
    <xf numFmtId="0" fontId="37" fillId="24" borderId="41" xfId="0" applyNumberFormat="1" applyFont="1" applyFill="1" applyBorder="1" applyAlignment="1">
      <alignment horizontal="center"/>
    </xf>
    <xf numFmtId="0" fontId="37" fillId="24" borderId="66" xfId="0" applyNumberFormat="1" applyFont="1" applyFill="1" applyBorder="1" applyAlignment="1">
      <alignment horizontal="center"/>
    </xf>
    <xf numFmtId="0" fontId="66" fillId="24" borderId="37" xfId="0" applyNumberFormat="1" applyFont="1" applyFill="1" applyBorder="1" applyAlignment="1">
      <alignment horizontal="left"/>
    </xf>
    <xf numFmtId="0" fontId="66" fillId="24" borderId="40" xfId="0" applyNumberFormat="1" applyFont="1" applyFill="1" applyBorder="1" applyAlignment="1">
      <alignment horizontal="left"/>
    </xf>
    <xf numFmtId="0" fontId="40" fillId="24" borderId="37" xfId="3" applyFont="1" applyFill="1" applyBorder="1" applyAlignment="1" applyProtection="1">
      <alignment horizontal="left"/>
    </xf>
    <xf numFmtId="0" fontId="40" fillId="24" borderId="40" xfId="3" applyFont="1" applyFill="1" applyBorder="1" applyAlignment="1" applyProtection="1">
      <alignment horizontal="left"/>
    </xf>
    <xf numFmtId="0" fontId="122" fillId="24" borderId="37" xfId="3" applyNumberFormat="1" applyFont="1" applyFill="1" applyBorder="1" applyAlignment="1" applyProtection="1">
      <alignment horizontal="left"/>
    </xf>
    <xf numFmtId="0" fontId="122" fillId="24" borderId="40" xfId="3" applyNumberFormat="1" applyFont="1" applyFill="1" applyBorder="1" applyAlignment="1" applyProtection="1">
      <alignment horizontal="left"/>
    </xf>
    <xf numFmtId="0" fontId="15" fillId="0" borderId="6" xfId="2" applyFont="1" applyFill="1" applyBorder="1" applyAlignment="1">
      <alignment horizontal="center" vertical="center" wrapText="1"/>
    </xf>
    <xf numFmtId="0" fontId="15" fillId="0" borderId="31" xfId="2" applyFont="1" applyFill="1" applyBorder="1" applyAlignment="1">
      <alignment horizontal="center" vertical="center" wrapText="1"/>
    </xf>
    <xf numFmtId="0" fontId="119" fillId="0" borderId="6" xfId="0" applyNumberFormat="1" applyFont="1" applyFill="1" applyBorder="1" applyAlignment="1">
      <alignment horizontal="left" vertical="top" wrapText="1"/>
    </xf>
    <xf numFmtId="0" fontId="119" fillId="0" borderId="31" xfId="0" applyNumberFormat="1" applyFont="1" applyFill="1" applyBorder="1" applyAlignment="1">
      <alignment horizontal="left" vertical="top" wrapText="1"/>
    </xf>
    <xf numFmtId="0" fontId="119" fillId="0" borderId="7" xfId="0" applyNumberFormat="1" applyFont="1" applyFill="1" applyBorder="1" applyAlignment="1">
      <alignment horizontal="left" vertical="top" wrapText="1"/>
    </xf>
    <xf numFmtId="0" fontId="119" fillId="0" borderId="8" xfId="0" applyNumberFormat="1" applyFont="1" applyFill="1" applyBorder="1" applyAlignment="1">
      <alignment horizontal="left" vertical="top" wrapText="1"/>
    </xf>
    <xf numFmtId="0" fontId="120" fillId="0" borderId="8" xfId="0" applyNumberFormat="1" applyFont="1" applyFill="1" applyBorder="1" applyAlignment="1">
      <alignment horizontal="left" vertical="top" wrapText="1"/>
    </xf>
    <xf numFmtId="0" fontId="57" fillId="23" borderId="0" xfId="11" applyFont="1" applyFill="1" applyBorder="1" applyAlignment="1">
      <alignment horizontal="center" wrapText="1"/>
    </xf>
    <xf numFmtId="0" fontId="57" fillId="23" borderId="60" xfId="11" applyFont="1" applyFill="1" applyBorder="1" applyAlignment="1">
      <alignment horizontal="center" wrapText="1"/>
    </xf>
    <xf numFmtId="0" fontId="32" fillId="18" borderId="51" xfId="2" applyFont="1" applyFill="1" applyBorder="1" applyAlignment="1">
      <alignment horizontal="center" vertical="center" wrapText="1"/>
    </xf>
    <xf numFmtId="0" fontId="32" fillId="18" borderId="0" xfId="2" applyFont="1" applyFill="1" applyBorder="1" applyAlignment="1">
      <alignment horizontal="center" vertical="center" wrapText="1"/>
    </xf>
    <xf numFmtId="0" fontId="32" fillId="18" borderId="52" xfId="2" applyFont="1" applyFill="1" applyBorder="1" applyAlignment="1">
      <alignment horizontal="center" vertical="center" wrapText="1"/>
    </xf>
    <xf numFmtId="0" fontId="15" fillId="2" borderId="36" xfId="2" applyFont="1" applyFill="1" applyBorder="1" applyAlignment="1">
      <alignment horizontal="center" vertical="center" wrapText="1"/>
    </xf>
    <xf numFmtId="0" fontId="15" fillId="2" borderId="5" xfId="2" applyFont="1" applyFill="1" applyBorder="1" applyAlignment="1">
      <alignment horizontal="center" vertical="center" wrapText="1"/>
    </xf>
    <xf numFmtId="0" fontId="15" fillId="2" borderId="51" xfId="2" applyFont="1" applyFill="1" applyBorder="1" applyAlignment="1">
      <alignment horizontal="center" vertical="center" wrapText="1"/>
    </xf>
    <xf numFmtId="0" fontId="15" fillId="2" borderId="52" xfId="2" applyFont="1" applyFill="1" applyBorder="1" applyAlignment="1">
      <alignment horizontal="center" vertical="center" wrapText="1"/>
    </xf>
    <xf numFmtId="0" fontId="15" fillId="2" borderId="9" xfId="2" applyFont="1" applyFill="1" applyBorder="1" applyAlignment="1">
      <alignment horizontal="center" vertical="center" wrapText="1"/>
    </xf>
    <xf numFmtId="0" fontId="15" fillId="2" borderId="11" xfId="2" applyFont="1" applyFill="1" applyBorder="1" applyAlignment="1">
      <alignment horizontal="center" vertical="center" wrapText="1"/>
    </xf>
    <xf numFmtId="2" fontId="15" fillId="2" borderId="36" xfId="4" applyFont="1" applyFill="1" applyBorder="1" applyAlignment="1">
      <alignment horizontal="center" vertical="center" wrapText="1"/>
    </xf>
    <xf numFmtId="2" fontId="15" fillId="2" borderId="5" xfId="4" applyFont="1" applyFill="1" applyBorder="1" applyAlignment="1">
      <alignment horizontal="center" vertical="center" wrapText="1"/>
    </xf>
    <xf numFmtId="0" fontId="49" fillId="2" borderId="43" xfId="6" applyFont="1" applyFill="1" applyBorder="1" applyAlignment="1">
      <alignment horizontal="center" vertical="center" wrapText="1"/>
    </xf>
    <xf numFmtId="0" fontId="49" fillId="2" borderId="0" xfId="6" applyFont="1" applyFill="1" applyBorder="1" applyAlignment="1">
      <alignment horizontal="center" vertical="center" wrapText="1"/>
    </xf>
    <xf numFmtId="0" fontId="49" fillId="2" borderId="88" xfId="6" applyFont="1" applyFill="1" applyBorder="1" applyAlignment="1">
      <alignment horizontal="center" vertical="center" wrapText="1"/>
    </xf>
    <xf numFmtId="0" fontId="49" fillId="2" borderId="10" xfId="6" applyFont="1" applyFill="1" applyBorder="1" applyAlignment="1">
      <alignment horizontal="center" vertical="center" wrapText="1"/>
    </xf>
    <xf numFmtId="0" fontId="89" fillId="24" borderId="37" xfId="4" applyNumberFormat="1" applyFont="1" applyFill="1" applyBorder="1" applyAlignment="1">
      <alignment horizontal="center" vertical="center" wrapText="1"/>
    </xf>
    <xf numFmtId="0" fontId="89" fillId="24" borderId="40" xfId="4" applyNumberFormat="1" applyFont="1" applyFill="1" applyBorder="1" applyAlignment="1">
      <alignment horizontal="center" vertical="center" wrapText="1"/>
    </xf>
    <xf numFmtId="0" fontId="89" fillId="24" borderId="94" xfId="4" applyNumberFormat="1" applyFont="1" applyFill="1" applyBorder="1" applyAlignment="1">
      <alignment horizontal="center" vertical="center" wrapText="1"/>
    </xf>
    <xf numFmtId="0" fontId="11" fillId="23" borderId="37" xfId="4" applyNumberFormat="1" applyFont="1" applyFill="1" applyBorder="1" applyAlignment="1">
      <alignment horizontal="center" vertical="center"/>
    </xf>
    <xf numFmtId="0" fontId="11" fillId="23" borderId="40" xfId="4" applyNumberFormat="1" applyFont="1" applyFill="1" applyBorder="1" applyAlignment="1">
      <alignment horizontal="center" vertical="center"/>
    </xf>
    <xf numFmtId="0" fontId="11" fillId="23" borderId="94" xfId="4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0" fontId="89" fillId="24" borderId="37" xfId="4" applyNumberFormat="1" applyFont="1" applyFill="1" applyBorder="1" applyAlignment="1">
      <alignment horizontal="center" vertical="top" wrapText="1"/>
    </xf>
    <xf numFmtId="0" fontId="89" fillId="24" borderId="40" xfId="4" applyNumberFormat="1" applyFont="1" applyFill="1" applyBorder="1" applyAlignment="1">
      <alignment horizontal="center" vertical="top" wrapText="1"/>
    </xf>
    <xf numFmtId="0" fontId="89" fillId="24" borderId="94" xfId="4" applyNumberFormat="1" applyFont="1" applyFill="1" applyBorder="1" applyAlignment="1">
      <alignment horizontal="center" vertical="top" wrapText="1"/>
    </xf>
    <xf numFmtId="0" fontId="11" fillId="0" borderId="7" xfId="4" applyNumberFormat="1" applyFont="1" applyBorder="1" applyAlignment="1">
      <alignment horizontal="center"/>
    </xf>
    <xf numFmtId="0" fontId="11" fillId="0" borderId="8" xfId="4" applyNumberFormat="1" applyFont="1" applyBorder="1" applyAlignment="1">
      <alignment horizontal="center"/>
    </xf>
    <xf numFmtId="0" fontId="11" fillId="0" borderId="51" xfId="4" applyNumberFormat="1" applyFont="1" applyBorder="1" applyAlignment="1">
      <alignment horizontal="center"/>
    </xf>
    <xf numFmtId="0" fontId="11" fillId="0" borderId="52" xfId="4" applyNumberFormat="1" applyFont="1" applyBorder="1" applyAlignment="1">
      <alignment horizontal="center"/>
    </xf>
    <xf numFmtId="2" fontId="100" fillId="0" borderId="1" xfId="0" applyFont="1" applyBorder="1" applyAlignment="1">
      <alignment horizontal="center"/>
    </xf>
    <xf numFmtId="0" fontId="11" fillId="0" borderId="51" xfId="4" applyNumberFormat="1" applyFont="1" applyBorder="1" applyAlignment="1">
      <alignment horizontal="center" vertical="center"/>
    </xf>
    <xf numFmtId="0" fontId="11" fillId="0" borderId="52" xfId="4" applyNumberFormat="1" applyFont="1" applyBorder="1" applyAlignment="1">
      <alignment horizontal="center" vertical="center"/>
    </xf>
    <xf numFmtId="0" fontId="11" fillId="0" borderId="9" xfId="4" applyNumberFormat="1" applyFont="1" applyBorder="1" applyAlignment="1">
      <alignment horizontal="center" vertical="center"/>
    </xf>
    <xf numFmtId="0" fontId="11" fillId="0" borderId="11" xfId="4" applyNumberFormat="1" applyFont="1" applyBorder="1" applyAlignment="1">
      <alignment horizontal="center" vertical="center"/>
    </xf>
    <xf numFmtId="0" fontId="11" fillId="0" borderId="9" xfId="4" applyNumberFormat="1" applyFont="1" applyBorder="1" applyAlignment="1">
      <alignment horizontal="center"/>
    </xf>
    <xf numFmtId="0" fontId="11" fillId="0" borderId="11" xfId="4" applyNumberFormat="1" applyFont="1" applyBorder="1" applyAlignment="1">
      <alignment horizontal="center"/>
    </xf>
    <xf numFmtId="2" fontId="24" fillId="2" borderId="2" xfId="4" applyFont="1" applyFill="1" applyBorder="1" applyAlignment="1">
      <alignment horizontal="center" vertical="center" wrapText="1"/>
    </xf>
    <xf numFmtId="2" fontId="24" fillId="2" borderId="5" xfId="4" applyFont="1" applyFill="1" applyBorder="1" applyAlignment="1">
      <alignment horizontal="center" vertical="center" wrapText="1"/>
    </xf>
    <xf numFmtId="0" fontId="47" fillId="2" borderId="13" xfId="6" applyFont="1" applyFill="1" applyBorder="1" applyAlignment="1">
      <alignment horizontal="center" vertical="center"/>
    </xf>
    <xf numFmtId="0" fontId="47" fillId="2" borderId="42" xfId="6" applyFont="1" applyFill="1" applyBorder="1" applyAlignment="1">
      <alignment horizontal="center" vertical="center"/>
    </xf>
    <xf numFmtId="0" fontId="47" fillId="2" borderId="88" xfId="6" applyFont="1" applyFill="1" applyBorder="1" applyAlignment="1">
      <alignment horizontal="center" vertical="center"/>
    </xf>
    <xf numFmtId="0" fontId="47" fillId="2" borderId="10" xfId="6" applyFont="1" applyFill="1" applyBorder="1" applyAlignment="1">
      <alignment horizontal="center" vertical="center"/>
    </xf>
    <xf numFmtId="0" fontId="32" fillId="18" borderId="51" xfId="2" applyFont="1" applyFill="1" applyBorder="1" applyAlignment="1">
      <alignment horizontal="left" vertical="center" wrapText="1"/>
    </xf>
    <xf numFmtId="0" fontId="32" fillId="18" borderId="0" xfId="2" applyFont="1" applyFill="1" applyBorder="1" applyAlignment="1">
      <alignment horizontal="left" vertical="center" wrapText="1"/>
    </xf>
    <xf numFmtId="0" fontId="23" fillId="2" borderId="2" xfId="2" applyFont="1" applyFill="1" applyBorder="1" applyAlignment="1">
      <alignment horizontal="center" vertical="center" wrapText="1"/>
    </xf>
    <xf numFmtId="0" fontId="23" fillId="2" borderId="5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5" fillId="0" borderId="51" xfId="2" applyFont="1" applyFill="1" applyBorder="1" applyAlignment="1">
      <alignment horizontal="center" vertical="center" wrapText="1"/>
    </xf>
    <xf numFmtId="0" fontId="15" fillId="0" borderId="52" xfId="2" applyFont="1" applyFill="1" applyBorder="1" applyAlignment="1">
      <alignment horizontal="center" vertical="center" wrapText="1"/>
    </xf>
    <xf numFmtId="0" fontId="15" fillId="0" borderId="81" xfId="2" applyFont="1" applyFill="1" applyBorder="1" applyAlignment="1">
      <alignment horizontal="center" vertical="center" wrapText="1"/>
    </xf>
    <xf numFmtId="0" fontId="15" fillId="0" borderId="82" xfId="2" applyFont="1" applyFill="1" applyBorder="1" applyAlignment="1">
      <alignment horizontal="center" vertical="center" wrapText="1"/>
    </xf>
    <xf numFmtId="0" fontId="15" fillId="0" borderId="83" xfId="2" applyFont="1" applyFill="1" applyBorder="1" applyAlignment="1">
      <alignment horizontal="center" vertical="center" wrapText="1"/>
    </xf>
    <xf numFmtId="0" fontId="15" fillId="0" borderId="84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2" fillId="0" borderId="1" xfId="0" applyNumberFormat="1" applyFont="1" applyBorder="1" applyAlignment="1">
      <alignment horizontal="center" vertical="center" wrapText="1"/>
    </xf>
    <xf numFmtId="0" fontId="92" fillId="23" borderId="76" xfId="4" applyNumberFormat="1" applyFont="1" applyFill="1" applyBorder="1" applyAlignment="1">
      <alignment horizontal="center" vertical="center"/>
    </xf>
    <xf numFmtId="0" fontId="92" fillId="23" borderId="0" xfId="4" applyNumberFormat="1" applyFont="1" applyFill="1" applyBorder="1" applyAlignment="1">
      <alignment horizontal="center" vertical="center"/>
    </xf>
    <xf numFmtId="0" fontId="92" fillId="23" borderId="100" xfId="4" applyNumberFormat="1" applyFont="1" applyFill="1" applyBorder="1" applyAlignment="1">
      <alignment horizontal="center" vertical="center"/>
    </xf>
    <xf numFmtId="0" fontId="92" fillId="23" borderId="41" xfId="4" applyNumberFormat="1" applyFont="1" applyFill="1" applyBorder="1" applyAlignment="1">
      <alignment horizontal="center" vertical="center"/>
    </xf>
    <xf numFmtId="2" fontId="15" fillId="18" borderId="6" xfId="4" applyFont="1" applyFill="1" applyBorder="1" applyAlignment="1">
      <alignment horizontal="center" vertical="center"/>
    </xf>
    <xf numFmtId="2" fontId="15" fillId="18" borderId="3" xfId="4" applyFont="1" applyFill="1" applyBorder="1" applyAlignment="1">
      <alignment horizontal="center" vertical="center"/>
    </xf>
    <xf numFmtId="0" fontId="32" fillId="18" borderId="7" xfId="2" applyFont="1" applyFill="1" applyBorder="1" applyAlignment="1">
      <alignment horizontal="center" vertical="center" wrapText="1"/>
    </xf>
    <xf numFmtId="0" fontId="32" fillId="18" borderId="4" xfId="2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 wrapText="1"/>
    </xf>
    <xf numFmtId="2" fontId="15" fillId="2" borderId="2" xfId="4" applyFont="1" applyFill="1" applyBorder="1" applyAlignment="1">
      <alignment horizontal="center" vertical="center" wrapText="1"/>
    </xf>
    <xf numFmtId="0" fontId="49" fillId="2" borderId="37" xfId="6" applyFont="1" applyFill="1" applyBorder="1" applyAlignment="1">
      <alignment horizontal="center" wrapText="1"/>
    </xf>
    <xf numFmtId="0" fontId="49" fillId="2" borderId="40" xfId="6" applyFont="1" applyFill="1" applyBorder="1" applyAlignment="1">
      <alignment horizontal="center" wrapText="1"/>
    </xf>
    <xf numFmtId="0" fontId="32" fillId="18" borderId="6" xfId="2" applyFont="1" applyFill="1" applyBorder="1" applyAlignment="1">
      <alignment horizontal="left" vertical="center" wrapText="1"/>
    </xf>
    <xf numFmtId="0" fontId="32" fillId="18" borderId="3" xfId="2" applyFont="1" applyFill="1" applyBorder="1" applyAlignment="1">
      <alignment horizontal="left" vertical="center" wrapText="1"/>
    </xf>
    <xf numFmtId="0" fontId="32" fillId="18" borderId="6" xfId="2" applyFont="1" applyFill="1" applyBorder="1" applyAlignment="1">
      <alignment horizontal="center" vertical="center" wrapText="1"/>
    </xf>
    <xf numFmtId="0" fontId="32" fillId="18" borderId="3" xfId="2" applyFont="1" applyFill="1" applyBorder="1" applyAlignment="1">
      <alignment horizontal="center" vertical="center" wrapText="1"/>
    </xf>
    <xf numFmtId="0" fontId="32" fillId="18" borderId="31" xfId="2" applyFont="1" applyFill="1" applyBorder="1" applyAlignment="1">
      <alignment horizontal="center" vertical="center" wrapText="1"/>
    </xf>
    <xf numFmtId="0" fontId="49" fillId="2" borderId="89" xfId="6" applyFont="1" applyFill="1" applyBorder="1" applyAlignment="1">
      <alignment horizontal="center" wrapText="1"/>
    </xf>
    <xf numFmtId="0" fontId="49" fillId="2" borderId="85" xfId="6" applyFont="1" applyFill="1" applyBorder="1" applyAlignment="1">
      <alignment horizontal="center" wrapText="1"/>
    </xf>
    <xf numFmtId="0" fontId="57" fillId="2" borderId="90" xfId="6" applyFont="1" applyFill="1" applyBorder="1" applyAlignment="1">
      <alignment horizontal="center" vertical="center" wrapText="1"/>
    </xf>
    <xf numFmtId="0" fontId="57" fillId="2" borderId="4" xfId="6" applyFont="1" applyFill="1" applyBorder="1" applyAlignment="1">
      <alignment horizontal="center" vertical="center" wrapText="1"/>
    </xf>
    <xf numFmtId="0" fontId="57" fillId="2" borderId="88" xfId="6" applyFont="1" applyFill="1" applyBorder="1" applyAlignment="1">
      <alignment horizontal="center" vertical="center" wrapText="1"/>
    </xf>
    <xf numFmtId="0" fontId="57" fillId="2" borderId="10" xfId="6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32" fillId="18" borderId="7" xfId="2" applyFont="1" applyFill="1" applyBorder="1" applyAlignment="1">
      <alignment horizontal="left" vertical="center" wrapText="1"/>
    </xf>
    <xf numFmtId="0" fontId="32" fillId="18" borderId="4" xfId="2" applyFont="1" applyFill="1" applyBorder="1" applyAlignment="1">
      <alignment horizontal="left" vertical="center" wrapText="1"/>
    </xf>
    <xf numFmtId="0" fontId="15" fillId="2" borderId="6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5" fillId="2" borderId="31" xfId="2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/>
    </xf>
    <xf numFmtId="0" fontId="11" fillId="0" borderId="31" xfId="0" applyNumberFormat="1" applyFont="1" applyBorder="1" applyAlignment="1">
      <alignment horizontal="center" vertical="center"/>
    </xf>
    <xf numFmtId="0" fontId="50" fillId="18" borderId="4" xfId="0" applyNumberFormat="1" applyFont="1" applyFill="1" applyBorder="1" applyAlignment="1">
      <alignment horizontal="left" wrapText="1"/>
    </xf>
    <xf numFmtId="0" fontId="50" fillId="18" borderId="3" xfId="0" applyNumberFormat="1" applyFont="1" applyFill="1" applyBorder="1" applyAlignment="1">
      <alignment horizontal="left" wrapText="1"/>
    </xf>
    <xf numFmtId="0" fontId="11" fillId="0" borderId="1" xfId="0" applyNumberFormat="1" applyFont="1" applyBorder="1" applyAlignment="1">
      <alignment horizontal="center" vertical="center"/>
    </xf>
    <xf numFmtId="2" fontId="50" fillId="39" borderId="1" xfId="4" applyFont="1" applyFill="1" applyBorder="1" applyAlignment="1">
      <alignment horizontal="center" vertical="center" wrapText="1"/>
    </xf>
    <xf numFmtId="2" fontId="15" fillId="0" borderId="1" xfId="4" applyFont="1" applyFill="1" applyBorder="1" applyAlignment="1">
      <alignment horizontal="center" wrapText="1"/>
    </xf>
    <xf numFmtId="2" fontId="15" fillId="2" borderId="12" xfId="4" applyFont="1" applyFill="1" applyBorder="1" applyAlignment="1">
      <alignment horizontal="center" vertical="center" wrapText="1"/>
    </xf>
    <xf numFmtId="2" fontId="15" fillId="2" borderId="15" xfId="4" applyFont="1" applyFill="1" applyBorder="1" applyAlignment="1">
      <alignment horizontal="center" vertical="center" wrapText="1"/>
    </xf>
    <xf numFmtId="0" fontId="15" fillId="2" borderId="12" xfId="8" applyFont="1" applyFill="1" applyBorder="1" applyAlignment="1">
      <alignment horizontal="center" vertical="center" wrapText="1"/>
    </xf>
    <xf numFmtId="0" fontId="15" fillId="2" borderId="15" xfId="8" applyFont="1" applyFill="1" applyBorder="1" applyAlignment="1">
      <alignment horizontal="center" vertical="center" wrapText="1"/>
    </xf>
    <xf numFmtId="0" fontId="57" fillId="2" borderId="13" xfId="6" applyFont="1" applyFill="1" applyBorder="1" applyAlignment="1">
      <alignment horizontal="center" vertical="center" wrapText="1"/>
    </xf>
    <xf numFmtId="0" fontId="57" fillId="2" borderId="42" xfId="6" applyFont="1" applyFill="1" applyBorder="1" applyAlignment="1">
      <alignment horizontal="center" vertical="center" wrapText="1"/>
    </xf>
    <xf numFmtId="0" fontId="57" fillId="2" borderId="46" xfId="6" applyFont="1" applyFill="1" applyBorder="1" applyAlignment="1">
      <alignment horizontal="center" vertical="center" wrapText="1"/>
    </xf>
    <xf numFmtId="0" fontId="57" fillId="2" borderId="44" xfId="6" applyFont="1" applyFill="1" applyBorder="1" applyAlignment="1">
      <alignment horizontal="center" vertical="center" wrapText="1"/>
    </xf>
    <xf numFmtId="0" fontId="57" fillId="2" borderId="41" xfId="6" applyFont="1" applyFill="1" applyBorder="1" applyAlignment="1">
      <alignment horizontal="center" vertical="center" wrapText="1"/>
    </xf>
    <xf numFmtId="0" fontId="57" fillId="2" borderId="39" xfId="6" applyFont="1" applyFill="1" applyBorder="1" applyAlignment="1">
      <alignment horizontal="center" vertical="center" wrapText="1"/>
    </xf>
    <xf numFmtId="2" fontId="15" fillId="2" borderId="13" xfId="4" applyFont="1" applyFill="1" applyBorder="1" applyAlignment="1">
      <alignment horizontal="center" vertical="center" wrapText="1"/>
    </xf>
    <xf numFmtId="2" fontId="15" fillId="2" borderId="44" xfId="4" applyFont="1" applyFill="1" applyBorder="1" applyAlignment="1">
      <alignment horizontal="center" vertical="center" wrapText="1"/>
    </xf>
    <xf numFmtId="2" fontId="64" fillId="18" borderId="6" xfId="4" applyFont="1" applyFill="1" applyBorder="1" applyAlignment="1">
      <alignment horizontal="left" vertical="center" wrapText="1"/>
    </xf>
    <xf numFmtId="2" fontId="64" fillId="18" borderId="3" xfId="4" applyFont="1" applyFill="1" applyBorder="1" applyAlignment="1">
      <alignment horizontal="left" vertical="center" wrapText="1"/>
    </xf>
    <xf numFmtId="2" fontId="64" fillId="18" borderId="31" xfId="4" applyFont="1" applyFill="1" applyBorder="1" applyAlignment="1">
      <alignment horizontal="left" vertical="center" wrapText="1"/>
    </xf>
    <xf numFmtId="2" fontId="109" fillId="39" borderId="6" xfId="4" applyFont="1" applyFill="1" applyBorder="1" applyAlignment="1">
      <alignment horizontal="center" vertical="center"/>
    </xf>
    <xf numFmtId="2" fontId="109" fillId="39" borderId="3" xfId="4" applyFont="1" applyFill="1" applyBorder="1" applyAlignment="1">
      <alignment horizontal="center" vertical="center"/>
    </xf>
    <xf numFmtId="2" fontId="15" fillId="0" borderId="6" xfId="4" applyFont="1" applyBorder="1" applyAlignment="1">
      <alignment horizontal="center"/>
    </xf>
    <xf numFmtId="2" fontId="15" fillId="0" borderId="3" xfId="4" applyFont="1" applyBorder="1" applyAlignment="1">
      <alignment horizontal="center"/>
    </xf>
    <xf numFmtId="0" fontId="49" fillId="2" borderId="80" xfId="6" applyFont="1" applyFill="1" applyBorder="1" applyAlignment="1">
      <alignment horizontal="center" wrapText="1"/>
    </xf>
    <xf numFmtId="0" fontId="49" fillId="2" borderId="86" xfId="6" applyFont="1" applyFill="1" applyBorder="1" applyAlignment="1">
      <alignment horizontal="center" wrapText="1"/>
    </xf>
    <xf numFmtId="2" fontId="50" fillId="18" borderId="3" xfId="4" applyFont="1" applyFill="1" applyBorder="1" applyAlignment="1">
      <alignment horizontal="left" vertical="center"/>
    </xf>
    <xf numFmtId="0" fontId="49" fillId="2" borderId="80" xfId="6" applyFont="1" applyFill="1" applyBorder="1" applyAlignment="1">
      <alignment horizontal="center" vertical="center" wrapText="1"/>
    </xf>
    <xf numFmtId="0" fontId="49" fillId="2" borderId="86" xfId="6" applyFont="1" applyFill="1" applyBorder="1" applyAlignment="1">
      <alignment horizontal="center" vertical="center" wrapText="1"/>
    </xf>
    <xf numFmtId="0" fontId="50" fillId="40" borderId="6" xfId="8" applyFont="1" applyFill="1" applyBorder="1" applyAlignment="1">
      <alignment horizontal="center" vertical="center"/>
    </xf>
    <xf numFmtId="0" fontId="50" fillId="40" borderId="3" xfId="8" applyFont="1" applyFill="1" applyBorder="1" applyAlignment="1">
      <alignment horizontal="center" vertical="center"/>
    </xf>
    <xf numFmtId="0" fontId="50" fillId="13" borderId="6" xfId="8" applyFont="1" applyFill="1" applyBorder="1" applyAlignment="1">
      <alignment horizontal="center"/>
    </xf>
    <xf numFmtId="0" fontId="50" fillId="13" borderId="3" xfId="8" applyFont="1" applyFill="1" applyBorder="1" applyAlignment="1">
      <alignment horizontal="center"/>
    </xf>
    <xf numFmtId="0" fontId="15" fillId="23" borderId="1" xfId="2" applyFont="1" applyFill="1" applyBorder="1" applyAlignment="1">
      <alignment horizontal="center" vertical="center" wrapText="1"/>
    </xf>
    <xf numFmtId="0" fontId="32" fillId="18" borderId="6" xfId="4" applyNumberFormat="1" applyFont="1" applyFill="1" applyBorder="1" applyAlignment="1">
      <alignment horizontal="left" vertical="center" wrapText="1"/>
    </xf>
    <xf numFmtId="0" fontId="32" fillId="18" borderId="3" xfId="4" applyNumberFormat="1" applyFont="1" applyFill="1" applyBorder="1" applyAlignment="1">
      <alignment horizontal="left" vertical="center" wrapText="1"/>
    </xf>
    <xf numFmtId="0" fontId="11" fillId="0" borderId="2" xfId="4" applyNumberFormat="1" applyFont="1" applyBorder="1" applyAlignment="1">
      <alignment horizontal="center" vertical="center"/>
    </xf>
    <xf numFmtId="0" fontId="11" fillId="0" borderId="5" xfId="4" applyNumberFormat="1" applyFont="1" applyBorder="1" applyAlignment="1">
      <alignment horizontal="center" vertical="center"/>
    </xf>
    <xf numFmtId="0" fontId="57" fillId="14" borderId="80" xfId="6" applyFont="1" applyFill="1" applyBorder="1" applyAlignment="1">
      <alignment horizontal="center" vertical="center" wrapText="1"/>
    </xf>
    <xf numFmtId="0" fontId="57" fillId="14" borderId="86" xfId="6" applyFont="1" applyFill="1" applyBorder="1" applyAlignment="1">
      <alignment horizontal="center" vertical="center" wrapText="1"/>
    </xf>
    <xf numFmtId="0" fontId="32" fillId="18" borderId="31" xfId="2" applyFont="1" applyFill="1" applyBorder="1" applyAlignment="1">
      <alignment horizontal="left" vertical="center" wrapText="1"/>
    </xf>
    <xf numFmtId="0" fontId="11" fillId="0" borderId="6" xfId="4" applyNumberFormat="1" applyFont="1" applyBorder="1" applyAlignment="1">
      <alignment horizontal="center" vertical="center" wrapText="1"/>
    </xf>
    <xf numFmtId="0" fontId="11" fillId="0" borderId="3" xfId="4" applyNumberFormat="1" applyFont="1" applyBorder="1" applyAlignment="1">
      <alignment horizontal="center" vertical="center" wrapText="1"/>
    </xf>
    <xf numFmtId="0" fontId="11" fillId="0" borderId="31" xfId="4" applyNumberFormat="1" applyFont="1" applyBorder="1" applyAlignment="1">
      <alignment horizontal="center" vertical="center" wrapText="1"/>
    </xf>
    <xf numFmtId="0" fontId="32" fillId="18" borderId="81" xfId="2" applyFont="1" applyFill="1" applyBorder="1" applyAlignment="1">
      <alignment horizontal="left" vertical="center" wrapText="1"/>
    </xf>
    <xf numFmtId="0" fontId="32" fillId="18" borderId="42" xfId="2" applyFont="1" applyFill="1" applyBorder="1" applyAlignment="1">
      <alignment horizontal="left" vertical="center" wrapText="1"/>
    </xf>
    <xf numFmtId="0" fontId="15" fillId="14" borderId="2" xfId="2" applyFont="1" applyFill="1" applyBorder="1" applyAlignment="1">
      <alignment horizontal="center" vertical="center" wrapText="1"/>
    </xf>
    <xf numFmtId="0" fontId="15" fillId="14" borderId="5" xfId="2" applyFont="1" applyFill="1" applyBorder="1" applyAlignment="1">
      <alignment horizontal="center" vertical="center" wrapText="1"/>
    </xf>
    <xf numFmtId="0" fontId="15" fillId="14" borderId="36" xfId="2" applyFont="1" applyFill="1" applyBorder="1" applyAlignment="1">
      <alignment horizontal="center" vertical="center" wrapText="1"/>
    </xf>
    <xf numFmtId="2" fontId="15" fillId="14" borderId="14" xfId="4" applyFont="1" applyFill="1" applyBorder="1" applyAlignment="1">
      <alignment horizontal="center" vertical="center" wrapText="1"/>
    </xf>
    <xf numFmtId="2" fontId="15" fillId="14" borderId="23" xfId="4" applyFont="1" applyFill="1" applyBorder="1" applyAlignment="1">
      <alignment horizontal="center" vertical="center" wrapText="1"/>
    </xf>
    <xf numFmtId="0" fontId="51" fillId="14" borderId="13" xfId="6" applyFont="1" applyFill="1" applyBorder="1" applyAlignment="1">
      <alignment horizontal="center" vertical="center" wrapText="1"/>
    </xf>
    <xf numFmtId="0" fontId="51" fillId="14" borderId="42" xfId="6" applyFont="1" applyFill="1" applyBorder="1" applyAlignment="1">
      <alignment horizontal="center" vertical="center" wrapText="1"/>
    </xf>
    <xf numFmtId="0" fontId="51" fillId="14" borderId="88" xfId="6" applyFont="1" applyFill="1" applyBorder="1" applyAlignment="1">
      <alignment horizontal="center" vertical="center" wrapText="1"/>
    </xf>
    <xf numFmtId="0" fontId="51" fillId="14" borderId="10" xfId="6" applyFont="1" applyFill="1" applyBorder="1" applyAlignment="1">
      <alignment horizontal="center" vertical="center" wrapText="1"/>
    </xf>
    <xf numFmtId="0" fontId="15" fillId="0" borderId="42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41" xfId="2" applyFont="1" applyFill="1" applyBorder="1" applyAlignment="1">
      <alignment horizontal="center" vertical="center" wrapText="1"/>
    </xf>
    <xf numFmtId="0" fontId="11" fillId="0" borderId="17" xfId="4" applyNumberFormat="1" applyFont="1" applyBorder="1" applyAlignment="1">
      <alignment horizontal="center" vertical="center"/>
    </xf>
    <xf numFmtId="0" fontId="11" fillId="0" borderId="29" xfId="4" applyNumberFormat="1" applyFont="1" applyBorder="1" applyAlignment="1">
      <alignment horizontal="center" vertical="center"/>
    </xf>
    <xf numFmtId="0" fontId="11" fillId="0" borderId="86" xfId="4" applyNumberFormat="1" applyFont="1" applyBorder="1" applyAlignment="1">
      <alignment horizontal="center" vertical="center"/>
    </xf>
    <xf numFmtId="0" fontId="11" fillId="0" borderId="30" xfId="4" applyNumberFormat="1" applyFont="1" applyBorder="1" applyAlignment="1">
      <alignment horizontal="center" vertical="center"/>
    </xf>
    <xf numFmtId="0" fontId="11" fillId="0" borderId="32" xfId="4" applyNumberFormat="1" applyFont="1" applyBorder="1" applyAlignment="1">
      <alignment horizontal="center" vertical="center"/>
    </xf>
    <xf numFmtId="0" fontId="11" fillId="0" borderId="85" xfId="4" applyNumberFormat="1" applyFont="1" applyBorder="1" applyAlignment="1">
      <alignment horizontal="center" vertical="center"/>
    </xf>
    <xf numFmtId="0" fontId="11" fillId="0" borderId="33" xfId="4" applyNumberFormat="1" applyFont="1" applyBorder="1" applyAlignment="1">
      <alignment horizontal="center" vertical="center"/>
    </xf>
    <xf numFmtId="2" fontId="15" fillId="15" borderId="7" xfId="4" applyFont="1" applyFill="1" applyBorder="1" applyAlignment="1">
      <alignment horizontal="center" vertical="center" wrapText="1"/>
    </xf>
    <xf numFmtId="2" fontId="15" fillId="15" borderId="91" xfId="4" applyFont="1" applyFill="1" applyBorder="1" applyAlignment="1">
      <alignment horizontal="center" vertical="center" wrapText="1"/>
    </xf>
    <xf numFmtId="2" fontId="15" fillId="15" borderId="83" xfId="4" applyFont="1" applyFill="1" applyBorder="1" applyAlignment="1">
      <alignment horizontal="center" vertical="center" wrapText="1"/>
    </xf>
    <xf numFmtId="2" fontId="15" fillId="15" borderId="39" xfId="4" applyFont="1" applyFill="1" applyBorder="1" applyAlignment="1">
      <alignment horizontal="center" vertical="center" wrapText="1"/>
    </xf>
    <xf numFmtId="0" fontId="113" fillId="18" borderId="1" xfId="6" applyFont="1" applyFill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/>
    </xf>
    <xf numFmtId="0" fontId="52" fillId="0" borderId="1" xfId="4" applyNumberFormat="1" applyFont="1" applyFill="1" applyBorder="1" applyAlignment="1">
      <alignment horizontal="left" vertical="center" wrapText="1"/>
    </xf>
    <xf numFmtId="0" fontId="121" fillId="0" borderId="1" xfId="4" applyNumberFormat="1" applyFont="1" applyFill="1" applyBorder="1" applyAlignment="1">
      <alignment horizontal="left" vertical="center" wrapText="1"/>
    </xf>
    <xf numFmtId="0" fontId="118" fillId="30" borderId="0" xfId="4" applyNumberFormat="1" applyFont="1" applyFill="1" applyAlignment="1">
      <alignment horizontal="center" vertical="center"/>
    </xf>
    <xf numFmtId="0" fontId="116" fillId="42" borderId="6" xfId="6" applyFont="1" applyFill="1" applyBorder="1" applyAlignment="1">
      <alignment horizontal="center" vertical="center" wrapText="1"/>
    </xf>
    <xf numFmtId="0" fontId="116" fillId="42" borderId="3" xfId="6" applyFont="1" applyFill="1" applyBorder="1" applyAlignment="1">
      <alignment horizontal="center" vertical="center" wrapText="1"/>
    </xf>
    <xf numFmtId="0" fontId="116" fillId="42" borderId="31" xfId="6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left" vertical="center" wrapText="1"/>
    </xf>
    <xf numFmtId="0" fontId="3" fillId="0" borderId="1" xfId="4" applyNumberFormat="1" applyFont="1" applyFill="1" applyBorder="1" applyAlignment="1">
      <alignment horizontal="left" vertical="center" wrapText="1"/>
    </xf>
    <xf numFmtId="0" fontId="85" fillId="0" borderId="1" xfId="4" applyNumberFormat="1" applyFont="1" applyFill="1" applyBorder="1" applyAlignment="1">
      <alignment horizontal="left" vertical="top" wrapText="1"/>
    </xf>
    <xf numFmtId="0" fontId="3" fillId="0" borderId="1" xfId="4" applyNumberFormat="1" applyFont="1" applyFill="1" applyBorder="1" applyAlignment="1">
      <alignment horizontal="left" vertical="top" wrapText="1"/>
    </xf>
    <xf numFmtId="0" fontId="17" fillId="0" borderId="1" xfId="4" applyNumberFormat="1" applyFont="1" applyFill="1" applyBorder="1" applyAlignment="1">
      <alignment horizontal="center" vertical="center" wrapText="1"/>
    </xf>
    <xf numFmtId="0" fontId="84" fillId="13" borderId="1" xfId="9" applyFont="1" applyFill="1" applyBorder="1" applyAlignment="1">
      <alignment horizontal="center" vertical="center" wrapText="1"/>
    </xf>
    <xf numFmtId="2" fontId="11" fillId="0" borderId="7" xfId="0" applyFont="1" applyBorder="1" applyAlignment="1">
      <alignment horizontal="center"/>
    </xf>
    <xf numFmtId="2" fontId="11" fillId="0" borderId="8" xfId="0" applyFont="1" applyBorder="1" applyAlignment="1">
      <alignment horizontal="center"/>
    </xf>
    <xf numFmtId="2" fontId="11" fillId="0" borderId="51" xfId="0" applyFont="1" applyBorder="1" applyAlignment="1">
      <alignment horizontal="center"/>
    </xf>
    <xf numFmtId="2" fontId="11" fillId="0" borderId="52" xfId="0" applyFont="1" applyBorder="1" applyAlignment="1">
      <alignment horizontal="center"/>
    </xf>
    <xf numFmtId="2" fontId="11" fillId="0" borderId="9" xfId="0" applyFont="1" applyBorder="1" applyAlignment="1">
      <alignment horizontal="center"/>
    </xf>
    <xf numFmtId="2" fontId="11" fillId="0" borderId="11" xfId="0" applyFont="1" applyBorder="1" applyAlignment="1">
      <alignment horizontal="center"/>
    </xf>
    <xf numFmtId="1" fontId="15" fillId="0" borderId="7" xfId="4" applyNumberFormat="1" applyFont="1" applyBorder="1" applyAlignment="1">
      <alignment horizontal="center" vertical="center" wrapText="1"/>
    </xf>
    <xf numFmtId="1" fontId="15" fillId="0" borderId="8" xfId="4" applyNumberFormat="1" applyFont="1" applyBorder="1" applyAlignment="1">
      <alignment horizontal="center" vertical="center" wrapText="1"/>
    </xf>
    <xf numFmtId="1" fontId="15" fillId="0" borderId="51" xfId="4" applyNumberFormat="1" applyFont="1" applyBorder="1" applyAlignment="1">
      <alignment horizontal="center" vertical="center" wrapText="1"/>
    </xf>
    <xf numFmtId="1" fontId="15" fillId="0" borderId="52" xfId="4" applyNumberFormat="1" applyFont="1" applyBorder="1" applyAlignment="1">
      <alignment horizontal="center" vertical="center" wrapText="1"/>
    </xf>
    <xf numFmtId="1" fontId="15" fillId="0" borderId="9" xfId="4" applyNumberFormat="1" applyFont="1" applyBorder="1" applyAlignment="1">
      <alignment horizontal="center" vertical="center" wrapText="1"/>
    </xf>
    <xf numFmtId="1" fontId="15" fillId="0" borderId="11" xfId="4" applyNumberFormat="1" applyFont="1" applyBorder="1" applyAlignment="1">
      <alignment horizontal="center" vertical="center" wrapText="1"/>
    </xf>
    <xf numFmtId="1" fontId="15" fillId="0" borderId="6" xfId="4" applyNumberFormat="1" applyFont="1" applyBorder="1" applyAlignment="1">
      <alignment horizontal="center" vertical="center" wrapText="1"/>
    </xf>
    <xf numFmtId="1" fontId="15" fillId="0" borderId="31" xfId="4" applyNumberFormat="1" applyFont="1" applyBorder="1" applyAlignment="1">
      <alignment horizontal="center" vertical="center" wrapText="1"/>
    </xf>
    <xf numFmtId="2" fontId="0" fillId="0" borderId="7" xfId="0" applyFill="1" applyBorder="1" applyAlignment="1">
      <alignment horizontal="center"/>
    </xf>
    <xf numFmtId="2" fontId="0" fillId="0" borderId="8" xfId="0" applyFill="1" applyBorder="1" applyAlignment="1">
      <alignment horizontal="center"/>
    </xf>
    <xf numFmtId="2" fontId="0" fillId="0" borderId="9" xfId="0" applyFill="1" applyBorder="1" applyAlignment="1">
      <alignment horizontal="center"/>
    </xf>
    <xf numFmtId="2" fontId="0" fillId="0" borderId="11" xfId="0" applyFill="1" applyBorder="1" applyAlignment="1">
      <alignment horizontal="center"/>
    </xf>
    <xf numFmtId="2" fontId="11" fillId="0" borderId="7" xfId="0" applyFont="1" applyFill="1" applyBorder="1" applyAlignment="1">
      <alignment horizontal="center"/>
    </xf>
    <xf numFmtId="2" fontId="11" fillId="0" borderId="8" xfId="0" applyFont="1" applyFill="1" applyBorder="1" applyAlignment="1">
      <alignment horizontal="center"/>
    </xf>
    <xf numFmtId="2" fontId="11" fillId="0" borderId="9" xfId="0" applyFont="1" applyFill="1" applyBorder="1" applyAlignment="1">
      <alignment horizontal="center"/>
    </xf>
    <xf numFmtId="2" fontId="11" fillId="0" borderId="11" xfId="0" applyFont="1" applyFill="1" applyBorder="1" applyAlignment="1">
      <alignment horizontal="center"/>
    </xf>
    <xf numFmtId="0" fontId="15" fillId="2" borderId="7" xfId="2" applyFont="1" applyFill="1" applyBorder="1" applyAlignment="1">
      <alignment horizontal="center" vertical="center" wrapText="1"/>
    </xf>
    <xf numFmtId="0" fontId="15" fillId="2" borderId="8" xfId="2" applyFont="1" applyFill="1" applyBorder="1" applyAlignment="1">
      <alignment horizontal="center" vertical="center" wrapText="1"/>
    </xf>
    <xf numFmtId="0" fontId="87" fillId="0" borderId="1" xfId="0" applyNumberFormat="1" applyFont="1" applyFill="1" applyBorder="1" applyAlignment="1">
      <alignment horizontal="center" vertical="center" wrapText="1"/>
    </xf>
    <xf numFmtId="0" fontId="0" fillId="24" borderId="1" xfId="0" applyNumberFormat="1" applyFill="1" applyBorder="1" applyAlignment="1">
      <alignment horizontal="center"/>
    </xf>
    <xf numFmtId="0" fontId="86" fillId="0" borderId="1" xfId="0" applyNumberFormat="1" applyFont="1" applyFill="1" applyBorder="1" applyAlignment="1">
      <alignment horizontal="center" vertical="center" wrapText="1"/>
    </xf>
    <xf numFmtId="0" fontId="15" fillId="18" borderId="1" xfId="0" applyNumberFormat="1" applyFont="1" applyFill="1" applyBorder="1" applyAlignment="1">
      <alignment horizontal="center" vertical="center" wrapText="1" shrinkToFit="1"/>
    </xf>
    <xf numFmtId="2" fontId="23" fillId="18" borderId="1" xfId="0" applyFont="1" applyFill="1" applyBorder="1" applyAlignment="1">
      <alignment horizontal="center" vertical="center"/>
    </xf>
    <xf numFmtId="0" fontId="15" fillId="18" borderId="0" xfId="2" applyFont="1" applyFill="1" applyBorder="1" applyAlignment="1">
      <alignment horizontal="center" vertical="center" wrapText="1"/>
    </xf>
    <xf numFmtId="1" fontId="17" fillId="4" borderId="1" xfId="4" applyNumberFormat="1" applyFont="1" applyFill="1" applyBorder="1" applyAlignment="1">
      <alignment horizontal="center" vertical="center" wrapText="1"/>
    </xf>
    <xf numFmtId="0" fontId="17" fillId="6" borderId="1" xfId="4" applyNumberFormat="1" applyFont="1" applyFill="1" applyBorder="1" applyAlignment="1">
      <alignment horizontal="center" vertical="center" wrapText="1"/>
    </xf>
    <xf numFmtId="0" fontId="17" fillId="12" borderId="1" xfId="4" applyNumberFormat="1" applyFont="1" applyFill="1" applyBorder="1" applyAlignment="1">
      <alignment horizontal="center" vertical="center" wrapText="1"/>
    </xf>
    <xf numFmtId="49" fontId="11" fillId="0" borderId="2" xfId="4" applyNumberFormat="1" applyFont="1" applyBorder="1" applyAlignment="1">
      <alignment horizontal="center" wrapText="1"/>
    </xf>
    <xf numFmtId="49" fontId="11" fillId="0" borderId="36" xfId="4" applyNumberFormat="1" applyFont="1" applyBorder="1" applyAlignment="1">
      <alignment horizontal="center" wrapText="1"/>
    </xf>
    <xf numFmtId="49" fontId="11" fillId="0" borderId="5" xfId="4" applyNumberFormat="1" applyFont="1" applyBorder="1" applyAlignment="1">
      <alignment horizontal="center" wrapText="1"/>
    </xf>
    <xf numFmtId="2" fontId="15" fillId="14" borderId="1" xfId="0" applyFont="1" applyFill="1" applyBorder="1" applyAlignment="1">
      <alignment horizontal="center" wrapText="1"/>
    </xf>
    <xf numFmtId="0" fontId="11" fillId="24" borderId="7" xfId="0" applyNumberFormat="1" applyFont="1" applyFill="1" applyBorder="1" applyAlignment="1">
      <alignment horizontal="center"/>
    </xf>
    <xf numFmtId="0" fontId="11" fillId="24" borderId="4" xfId="0" applyNumberFormat="1" applyFont="1" applyFill="1" applyBorder="1" applyAlignment="1">
      <alignment horizontal="center"/>
    </xf>
    <xf numFmtId="0" fontId="11" fillId="24" borderId="8" xfId="0" applyNumberFormat="1" applyFont="1" applyFill="1" applyBorder="1" applyAlignment="1">
      <alignment horizontal="center"/>
    </xf>
    <xf numFmtId="0" fontId="11" fillId="24" borderId="51" xfId="0" applyNumberFormat="1" applyFont="1" applyFill="1" applyBorder="1" applyAlignment="1">
      <alignment horizontal="center"/>
    </xf>
    <xf numFmtId="0" fontId="11" fillId="24" borderId="0" xfId="0" applyNumberFormat="1" applyFont="1" applyFill="1" applyBorder="1" applyAlignment="1">
      <alignment horizontal="center"/>
    </xf>
    <xf numFmtId="0" fontId="11" fillId="24" borderId="52" xfId="0" applyNumberFormat="1" applyFont="1" applyFill="1" applyBorder="1" applyAlignment="1">
      <alignment horizontal="center"/>
    </xf>
    <xf numFmtId="0" fontId="11" fillId="24" borderId="9" xfId="0" applyNumberFormat="1" applyFont="1" applyFill="1" applyBorder="1" applyAlignment="1">
      <alignment horizontal="center"/>
    </xf>
    <xf numFmtId="0" fontId="11" fillId="24" borderId="10" xfId="0" applyNumberFormat="1" applyFont="1" applyFill="1" applyBorder="1" applyAlignment="1">
      <alignment horizontal="center"/>
    </xf>
    <xf numFmtId="0" fontId="11" fillId="24" borderId="11" xfId="0" applyNumberFormat="1" applyFont="1" applyFill="1" applyBorder="1" applyAlignment="1">
      <alignment horizontal="center"/>
    </xf>
    <xf numFmtId="0" fontId="49" fillId="2" borderId="1" xfId="11" applyFont="1" applyFill="1" applyBorder="1" applyAlignment="1">
      <alignment horizontal="center" wrapText="1"/>
    </xf>
    <xf numFmtId="0" fontId="32" fillId="18" borderId="1" xfId="2" applyFont="1" applyFill="1" applyBorder="1" applyAlignment="1">
      <alignment horizontal="left" vertical="center" wrapText="1"/>
    </xf>
    <xf numFmtId="0" fontId="32" fillId="18" borderId="9" xfId="2" applyFont="1" applyFill="1" applyBorder="1" applyAlignment="1">
      <alignment horizontal="left" vertical="center" wrapText="1"/>
    </xf>
    <xf numFmtId="0" fontId="32" fillId="18" borderId="10" xfId="2" applyFont="1" applyFill="1" applyBorder="1" applyAlignment="1">
      <alignment horizontal="left" vertical="center" wrapText="1"/>
    </xf>
    <xf numFmtId="2" fontId="79" fillId="18" borderId="1" xfId="0" applyFont="1" applyFill="1" applyBorder="1" applyAlignment="1">
      <alignment horizontal="center" vertical="center"/>
    </xf>
    <xf numFmtId="0" fontId="15" fillId="15" borderId="1" xfId="4" applyNumberFormat="1" applyFont="1" applyFill="1" applyBorder="1" applyAlignment="1">
      <alignment horizontal="center" vertical="center"/>
    </xf>
    <xf numFmtId="0" fontId="32" fillId="0" borderId="7" xfId="2" applyFont="1" applyFill="1" applyBorder="1" applyAlignment="1">
      <alignment horizontal="center" vertical="center" wrapText="1"/>
    </xf>
    <xf numFmtId="0" fontId="32" fillId="0" borderId="4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0" fontId="32" fillId="0" borderId="51" xfId="2" applyFont="1" applyFill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 vertical="center" wrapText="1"/>
    </xf>
    <xf numFmtId="0" fontId="32" fillId="0" borderId="52" xfId="2" applyFont="1" applyFill="1" applyBorder="1" applyAlignment="1">
      <alignment horizontal="center" vertical="center" wrapText="1"/>
    </xf>
    <xf numFmtId="0" fontId="32" fillId="0" borderId="9" xfId="2" applyFont="1" applyFill="1" applyBorder="1" applyAlignment="1">
      <alignment horizontal="center" vertical="center" wrapText="1"/>
    </xf>
    <xf numFmtId="0" fontId="32" fillId="0" borderId="10" xfId="2" applyFont="1" applyFill="1" applyBorder="1" applyAlignment="1">
      <alignment horizontal="center" vertical="center" wrapText="1"/>
    </xf>
    <xf numFmtId="0" fontId="32" fillId="0" borderId="11" xfId="2" applyFont="1" applyFill="1" applyBorder="1" applyAlignment="1">
      <alignment horizontal="center" vertical="center" wrapText="1"/>
    </xf>
    <xf numFmtId="2" fontId="0" fillId="24" borderId="1" xfId="0" applyFill="1" applyBorder="1" applyAlignment="1">
      <alignment horizontal="center"/>
    </xf>
    <xf numFmtId="0" fontId="53" fillId="17" borderId="43" xfId="4" applyNumberFormat="1" applyFont="1" applyFill="1" applyBorder="1" applyAlignment="1">
      <alignment horizontal="left"/>
    </xf>
    <xf numFmtId="0" fontId="53" fillId="17" borderId="0" xfId="4" applyNumberFormat="1" applyFont="1" applyFill="1" applyBorder="1" applyAlignment="1">
      <alignment horizontal="left"/>
    </xf>
    <xf numFmtId="0" fontId="47" fillId="0" borderId="13" xfId="4" applyNumberFormat="1" applyFont="1" applyBorder="1" applyAlignment="1">
      <alignment horizontal="justify" vertical="center"/>
    </xf>
    <xf numFmtId="2" fontId="0" fillId="0" borderId="43" xfId="0" applyBorder="1"/>
    <xf numFmtId="2" fontId="0" fillId="0" borderId="44" xfId="0" applyBorder="1"/>
    <xf numFmtId="0" fontId="7" fillId="0" borderId="13" xfId="4" applyNumberFormat="1" applyBorder="1" applyAlignment="1">
      <alignment horizontal="center" vertical="center"/>
    </xf>
    <xf numFmtId="0" fontId="7" fillId="0" borderId="42" xfId="4" applyNumberFormat="1" applyBorder="1" applyAlignment="1">
      <alignment horizontal="center" vertical="center"/>
    </xf>
    <xf numFmtId="0" fontId="7" fillId="0" borderId="43" xfId="4" applyNumberFormat="1" applyBorder="1" applyAlignment="1">
      <alignment horizontal="center" vertical="center"/>
    </xf>
    <xf numFmtId="0" fontId="7" fillId="0" borderId="0" xfId="4" applyNumberFormat="1" applyBorder="1" applyAlignment="1">
      <alignment horizontal="center" vertical="center"/>
    </xf>
    <xf numFmtId="0" fontId="7" fillId="0" borderId="44" xfId="4" applyNumberFormat="1" applyBorder="1" applyAlignment="1">
      <alignment horizontal="center" vertical="center"/>
    </xf>
    <xf numFmtId="0" fontId="7" fillId="0" borderId="41" xfId="4" applyNumberFormat="1" applyBorder="1" applyAlignment="1">
      <alignment horizontal="center" vertical="center"/>
    </xf>
    <xf numFmtId="0" fontId="7" fillId="32" borderId="1" xfId="4" applyNumberFormat="1" applyFill="1" applyBorder="1" applyAlignment="1">
      <alignment horizontal="center" vertical="center"/>
    </xf>
    <xf numFmtId="0" fontId="7" fillId="32" borderId="6" xfId="4" applyNumberFormat="1" applyFill="1" applyBorder="1" applyAlignment="1">
      <alignment horizontal="center" vertical="center"/>
    </xf>
    <xf numFmtId="0" fontId="7" fillId="32" borderId="1" xfId="4" applyNumberFormat="1" applyFill="1" applyBorder="1" applyAlignment="1">
      <alignment horizontal="center"/>
    </xf>
    <xf numFmtId="0" fontId="7" fillId="32" borderId="6" xfId="4" applyNumberFormat="1" applyFill="1" applyBorder="1" applyAlignment="1">
      <alignment horizontal="center"/>
    </xf>
    <xf numFmtId="0" fontId="47" fillId="0" borderId="48" xfId="4" applyNumberFormat="1" applyFont="1" applyBorder="1" applyAlignment="1">
      <alignment horizontal="justify" vertical="center"/>
    </xf>
    <xf numFmtId="0" fontId="47" fillId="0" borderId="92" xfId="4" applyNumberFormat="1" applyFont="1" applyBorder="1" applyAlignment="1">
      <alignment horizontal="justify" vertical="center"/>
    </xf>
    <xf numFmtId="0" fontId="47" fillId="0" borderId="49" xfId="4" applyNumberFormat="1" applyFont="1" applyBorder="1" applyAlignment="1">
      <alignment horizontal="justify" vertical="center"/>
    </xf>
    <xf numFmtId="0" fontId="47" fillId="0" borderId="50" xfId="4" applyNumberFormat="1" applyFont="1" applyBorder="1" applyAlignment="1">
      <alignment horizontal="justify" vertical="center"/>
    </xf>
    <xf numFmtId="0" fontId="47" fillId="0" borderId="24" xfId="4" applyNumberFormat="1" applyFont="1" applyBorder="1" applyAlignment="1">
      <alignment horizontal="justify" vertical="center"/>
    </xf>
    <xf numFmtId="0" fontId="47" fillId="0" borderId="27" xfId="4" applyNumberFormat="1" applyFont="1" applyBorder="1" applyAlignment="1">
      <alignment horizontal="justify" vertical="center"/>
    </xf>
    <xf numFmtId="0" fontId="47" fillId="0" borderId="25" xfId="4" applyNumberFormat="1" applyFont="1" applyBorder="1" applyAlignment="1">
      <alignment horizontal="justify" vertical="center"/>
    </xf>
    <xf numFmtId="0" fontId="47" fillId="0" borderId="26" xfId="4" applyNumberFormat="1" applyFont="1" applyBorder="1" applyAlignment="1">
      <alignment horizontal="justify" vertical="center"/>
    </xf>
    <xf numFmtId="0" fontId="47" fillId="0" borderId="81" xfId="4" applyNumberFormat="1" applyFont="1" applyBorder="1" applyAlignment="1">
      <alignment horizontal="center" vertical="center"/>
    </xf>
    <xf numFmtId="0" fontId="47" fillId="0" borderId="82" xfId="4" applyNumberFormat="1" applyFont="1" applyBorder="1" applyAlignment="1">
      <alignment horizontal="center" vertical="center"/>
    </xf>
    <xf numFmtId="0" fontId="47" fillId="0" borderId="51" xfId="4" applyNumberFormat="1" applyFont="1" applyBorder="1" applyAlignment="1">
      <alignment horizontal="center" vertical="center"/>
    </xf>
    <xf numFmtId="0" fontId="47" fillId="0" borderId="52" xfId="4" applyNumberFormat="1" applyFont="1" applyBorder="1" applyAlignment="1">
      <alignment horizontal="center" vertical="center"/>
    </xf>
    <xf numFmtId="0" fontId="47" fillId="0" borderId="83" xfId="4" applyNumberFormat="1" applyFont="1" applyBorder="1" applyAlignment="1">
      <alignment horizontal="center" vertical="center"/>
    </xf>
    <xf numFmtId="0" fontId="47" fillId="0" borderId="84" xfId="4" applyNumberFormat="1" applyFont="1" applyBorder="1" applyAlignment="1">
      <alignment horizontal="center" vertical="center"/>
    </xf>
    <xf numFmtId="0" fontId="47" fillId="0" borderId="34" xfId="4" applyNumberFormat="1" applyFont="1" applyBorder="1" applyAlignment="1">
      <alignment horizontal="justify" vertical="center"/>
    </xf>
    <xf numFmtId="0" fontId="47" fillId="0" borderId="53" xfId="4" applyNumberFormat="1" applyFont="1" applyBorder="1" applyAlignment="1">
      <alignment horizontal="justify" vertical="center"/>
    </xf>
    <xf numFmtId="0" fontId="47" fillId="0" borderId="35" xfId="4" applyNumberFormat="1" applyFont="1" applyBorder="1" applyAlignment="1">
      <alignment horizontal="justify" vertical="center"/>
    </xf>
    <xf numFmtId="0" fontId="7" fillId="0" borderId="81" xfId="4" applyNumberFormat="1" applyBorder="1" applyAlignment="1">
      <alignment horizontal="center" vertical="center" wrapText="1"/>
    </xf>
    <xf numFmtId="0" fontId="7" fillId="0" borderId="82" xfId="4" applyNumberFormat="1" applyBorder="1" applyAlignment="1">
      <alignment horizontal="center" vertical="center" wrapText="1"/>
    </xf>
    <xf numFmtId="0" fontId="7" fillId="0" borderId="51" xfId="4" applyNumberFormat="1" applyBorder="1" applyAlignment="1">
      <alignment horizontal="center" vertical="center" wrapText="1"/>
    </xf>
    <xf numFmtId="0" fontId="7" fillId="0" borderId="52" xfId="4" applyNumberFormat="1" applyBorder="1" applyAlignment="1">
      <alignment horizontal="center" vertical="center" wrapText="1"/>
    </xf>
    <xf numFmtId="0" fontId="7" fillId="0" borderId="83" xfId="4" applyNumberFormat="1" applyBorder="1" applyAlignment="1">
      <alignment horizontal="center" vertical="center" wrapText="1"/>
    </xf>
    <xf numFmtId="0" fontId="7" fillId="0" borderId="84" xfId="4" applyNumberFormat="1" applyBorder="1" applyAlignment="1">
      <alignment horizontal="center" vertical="center" wrapText="1"/>
    </xf>
    <xf numFmtId="0" fontId="7" fillId="32" borderId="51" xfId="4" applyNumberFormat="1" applyFill="1" applyBorder="1" applyAlignment="1">
      <alignment horizontal="center"/>
    </xf>
    <xf numFmtId="0" fontId="7" fillId="32" borderId="0" xfId="4" applyNumberFormat="1" applyFill="1" applyBorder="1" applyAlignment="1">
      <alignment horizontal="center"/>
    </xf>
    <xf numFmtId="0" fontId="47" fillId="0" borderId="80" xfId="4" applyNumberFormat="1" applyFont="1" applyBorder="1" applyAlignment="1">
      <alignment horizontal="justify" vertical="center"/>
    </xf>
    <xf numFmtId="0" fontId="47" fillId="0" borderId="93" xfId="4" applyNumberFormat="1" applyFont="1" applyBorder="1" applyAlignment="1">
      <alignment horizontal="justify" vertical="center"/>
    </xf>
    <xf numFmtId="0" fontId="47" fillId="0" borderId="89" xfId="4" applyNumberFormat="1" applyFont="1" applyBorder="1" applyAlignment="1">
      <alignment horizontal="justify" vertical="center"/>
    </xf>
    <xf numFmtId="0" fontId="7" fillId="0" borderId="13" xfId="4" applyNumberFormat="1" applyBorder="1" applyAlignment="1">
      <alignment horizontal="center" vertical="center" wrapText="1"/>
    </xf>
    <xf numFmtId="0" fontId="7" fillId="0" borderId="43" xfId="4" applyNumberFormat="1" applyBorder="1" applyAlignment="1">
      <alignment horizontal="center" vertical="center" wrapText="1"/>
    </xf>
    <xf numFmtId="0" fontId="7" fillId="0" borderId="44" xfId="4" applyNumberFormat="1" applyBorder="1" applyAlignment="1">
      <alignment horizontal="center" vertical="center" wrapText="1"/>
    </xf>
    <xf numFmtId="0" fontId="53" fillId="18" borderId="37" xfId="4" applyNumberFormat="1" applyFont="1" applyFill="1" applyBorder="1" applyAlignment="1">
      <alignment horizontal="left"/>
    </xf>
    <xf numFmtId="0" fontId="53" fillId="18" borderId="40" xfId="4" applyNumberFormat="1" applyFont="1" applyFill="1" applyBorder="1" applyAlignment="1">
      <alignment horizontal="left"/>
    </xf>
    <xf numFmtId="0" fontId="53" fillId="18" borderId="0" xfId="4" applyNumberFormat="1" applyFont="1" applyFill="1" applyBorder="1" applyAlignment="1">
      <alignment horizontal="left"/>
    </xf>
    <xf numFmtId="0" fontId="7" fillId="0" borderId="9" xfId="4" applyNumberFormat="1" applyBorder="1" applyAlignment="1">
      <alignment horizontal="justify" vertical="center"/>
    </xf>
    <xf numFmtId="0" fontId="7" fillId="0" borderId="6" xfId="4" applyNumberFormat="1" applyBorder="1" applyAlignment="1">
      <alignment horizontal="justify" vertical="center"/>
    </xf>
    <xf numFmtId="0" fontId="7" fillId="0" borderId="7" xfId="4" applyNumberFormat="1" applyBorder="1" applyAlignment="1">
      <alignment horizontal="justify" vertical="center"/>
    </xf>
    <xf numFmtId="0" fontId="7" fillId="0" borderId="29" xfId="4" applyNumberFormat="1" applyBorder="1" applyAlignment="1">
      <alignment horizontal="justify" vertical="center"/>
    </xf>
    <xf numFmtId="0" fontId="7" fillId="0" borderId="32" xfId="4" applyNumberFormat="1" applyBorder="1" applyAlignment="1">
      <alignment horizontal="justify" vertical="center"/>
    </xf>
    <xf numFmtId="0" fontId="7" fillId="0" borderId="42" xfId="4" applyNumberFormat="1" applyBorder="1" applyAlignment="1">
      <alignment horizontal="center" vertical="center" wrapText="1"/>
    </xf>
    <xf numFmtId="0" fontId="7" fillId="0" borderId="0" xfId="4" applyNumberFormat="1" applyBorder="1" applyAlignment="1">
      <alignment horizontal="center" vertical="center" wrapText="1"/>
    </xf>
    <xf numFmtId="0" fontId="7" fillId="0" borderId="41" xfId="4" applyNumberFormat="1" applyBorder="1" applyAlignment="1">
      <alignment horizontal="center" vertical="center" wrapText="1"/>
    </xf>
    <xf numFmtId="0" fontId="7" fillId="0" borderId="81" xfId="4" applyNumberFormat="1" applyFont="1" applyBorder="1" applyAlignment="1">
      <alignment horizontal="center" vertical="center" wrapText="1"/>
    </xf>
    <xf numFmtId="0" fontId="7" fillId="0" borderId="42" xfId="4" applyNumberFormat="1" applyFont="1" applyBorder="1" applyAlignment="1">
      <alignment horizontal="center" vertical="center" wrapText="1"/>
    </xf>
    <xf numFmtId="0" fontId="7" fillId="0" borderId="51" xfId="4" applyNumberFormat="1" applyFont="1" applyBorder="1" applyAlignment="1">
      <alignment horizontal="center" vertical="center" wrapText="1"/>
    </xf>
    <xf numFmtId="0" fontId="7" fillId="0" borderId="0" xfId="4" applyNumberFormat="1" applyFont="1" applyBorder="1" applyAlignment="1">
      <alignment horizontal="center" vertical="center" wrapText="1"/>
    </xf>
    <xf numFmtId="0" fontId="7" fillId="0" borderId="83" xfId="4" applyNumberFormat="1" applyFont="1" applyBorder="1" applyAlignment="1">
      <alignment horizontal="center" vertical="center" wrapText="1"/>
    </xf>
    <xf numFmtId="0" fontId="7" fillId="0" borderId="41" xfId="4" applyNumberFormat="1" applyFont="1" applyBorder="1" applyAlignment="1">
      <alignment horizontal="center" vertical="center" wrapText="1"/>
    </xf>
    <xf numFmtId="0" fontId="7" fillId="32" borderId="1" xfId="4" applyNumberFormat="1" applyFont="1" applyFill="1" applyBorder="1" applyAlignment="1">
      <alignment horizontal="center" vertical="center"/>
    </xf>
    <xf numFmtId="0" fontId="7" fillId="32" borderId="6" xfId="4" applyNumberFormat="1" applyFont="1" applyFill="1" applyBorder="1" applyAlignment="1">
      <alignment horizontal="center" vertical="center"/>
    </xf>
    <xf numFmtId="0" fontId="53" fillId="18" borderId="43" xfId="4" applyNumberFormat="1" applyFont="1" applyFill="1" applyBorder="1" applyAlignment="1">
      <alignment horizontal="left"/>
    </xf>
    <xf numFmtId="0" fontId="47" fillId="0" borderId="16" xfId="4" applyNumberFormat="1" applyFont="1" applyBorder="1" applyAlignment="1">
      <alignment horizontal="center"/>
    </xf>
    <xf numFmtId="0" fontId="47" fillId="0" borderId="36" xfId="4" applyNumberFormat="1" applyFont="1" applyBorder="1" applyAlignment="1">
      <alignment horizontal="center"/>
    </xf>
    <xf numFmtId="0" fontId="47" fillId="0" borderId="20" xfId="4" applyNumberFormat="1" applyFont="1" applyBorder="1" applyAlignment="1">
      <alignment horizontal="center"/>
    </xf>
    <xf numFmtId="0" fontId="7" fillId="0" borderId="17" xfId="4" applyNumberFormat="1" applyBorder="1" applyAlignment="1">
      <alignment horizontal="center"/>
    </xf>
    <xf numFmtId="0" fontId="7" fillId="0" borderId="21" xfId="4" applyNumberFormat="1" applyBorder="1" applyAlignment="1">
      <alignment horizontal="center"/>
    </xf>
    <xf numFmtId="0" fontId="7" fillId="32" borderId="81" xfId="4" applyNumberFormat="1" applyFill="1" applyBorder="1" applyAlignment="1">
      <alignment horizontal="center" vertical="center"/>
    </xf>
    <xf numFmtId="0" fontId="7" fillId="32" borderId="82" xfId="4" applyNumberFormat="1" applyFill="1" applyBorder="1" applyAlignment="1">
      <alignment horizontal="center" vertical="center"/>
    </xf>
    <xf numFmtId="0" fontId="7" fillId="32" borderId="83" xfId="4" applyNumberFormat="1" applyFill="1" applyBorder="1" applyAlignment="1">
      <alignment horizontal="center" vertical="center"/>
    </xf>
    <xf numFmtId="0" fontId="7" fillId="32" borderId="84" xfId="4" applyNumberFormat="1" applyFill="1" applyBorder="1" applyAlignment="1">
      <alignment horizontal="center" vertical="center"/>
    </xf>
    <xf numFmtId="0" fontId="53" fillId="18" borderId="37" xfId="4" applyNumberFormat="1" applyFont="1" applyFill="1" applyBorder="1" applyAlignment="1">
      <alignment horizontal="center"/>
    </xf>
    <xf numFmtId="0" fontId="53" fillId="18" borderId="40" xfId="4" applyNumberFormat="1" applyFont="1" applyFill="1" applyBorder="1" applyAlignment="1">
      <alignment horizontal="center"/>
    </xf>
    <xf numFmtId="0" fontId="7" fillId="0" borderId="38" xfId="4" applyNumberFormat="1" applyBorder="1" applyAlignment="1">
      <alignment horizontal="center" vertical="center" wrapText="1"/>
    </xf>
    <xf numFmtId="0" fontId="7" fillId="0" borderId="39" xfId="4" applyNumberFormat="1" applyBorder="1" applyAlignment="1">
      <alignment horizontal="center" vertical="center" wrapText="1"/>
    </xf>
    <xf numFmtId="0" fontId="7" fillId="0" borderId="0" xfId="4" applyNumberFormat="1" applyBorder="1" applyAlignment="1">
      <alignment horizontal="center"/>
    </xf>
    <xf numFmtId="0" fontId="7" fillId="0" borderId="52" xfId="4" applyNumberFormat="1" applyBorder="1" applyAlignment="1">
      <alignment horizontal="center"/>
    </xf>
    <xf numFmtId="0" fontId="7" fillId="32" borderId="24" xfId="4" applyNumberFormat="1" applyFill="1" applyBorder="1" applyAlignment="1">
      <alignment horizontal="center" vertical="center"/>
    </xf>
    <xf numFmtId="0" fontId="7" fillId="32" borderId="17" xfId="4" applyNumberFormat="1" applyFill="1" applyBorder="1" applyAlignment="1">
      <alignment horizontal="center" vertical="center"/>
    </xf>
    <xf numFmtId="0" fontId="7" fillId="32" borderId="25" xfId="4" applyNumberFormat="1" applyFill="1" applyBorder="1" applyAlignment="1">
      <alignment horizontal="center" vertical="center"/>
    </xf>
    <xf numFmtId="0" fontId="7" fillId="32" borderId="25" xfId="4" applyNumberFormat="1" applyFill="1" applyBorder="1" applyAlignment="1">
      <alignment horizontal="center"/>
    </xf>
    <xf numFmtId="0" fontId="7" fillId="32" borderId="26" xfId="4" applyNumberFormat="1" applyFill="1" applyBorder="1" applyAlignment="1">
      <alignment horizontal="center"/>
    </xf>
    <xf numFmtId="0" fontId="7" fillId="32" borderId="21" xfId="4" applyNumberFormat="1" applyFill="1" applyBorder="1" applyAlignment="1">
      <alignment horizontal="center"/>
    </xf>
    <xf numFmtId="0" fontId="7" fillId="0" borderId="46" xfId="4" applyNumberFormat="1" applyBorder="1" applyAlignment="1">
      <alignment horizontal="center" vertical="center" wrapText="1"/>
    </xf>
    <xf numFmtId="0" fontId="7" fillId="32" borderId="5" xfId="4" applyNumberFormat="1" applyFill="1" applyBorder="1" applyAlignment="1">
      <alignment horizontal="center" vertical="center"/>
    </xf>
    <xf numFmtId="2" fontId="0" fillId="32" borderId="1" xfId="0" applyFill="1" applyBorder="1"/>
    <xf numFmtId="0" fontId="7" fillId="32" borderId="2" xfId="4" applyNumberFormat="1" applyFill="1" applyBorder="1" applyAlignment="1">
      <alignment horizontal="center"/>
    </xf>
    <xf numFmtId="0" fontId="47" fillId="0" borderId="43" xfId="4" applyNumberFormat="1" applyFont="1" applyBorder="1" applyAlignment="1">
      <alignment horizontal="center" vertical="center" wrapText="1"/>
    </xf>
    <xf numFmtId="0" fontId="47" fillId="0" borderId="38" xfId="4" applyNumberFormat="1" applyFont="1" applyBorder="1" applyAlignment="1">
      <alignment horizontal="center" vertical="center" wrapText="1"/>
    </xf>
    <xf numFmtId="0" fontId="47" fillId="0" borderId="44" xfId="4" applyNumberFormat="1" applyFont="1" applyBorder="1" applyAlignment="1">
      <alignment horizontal="center" vertical="center" wrapText="1"/>
    </xf>
    <xf numFmtId="0" fontId="47" fillId="0" borderId="39" xfId="4" applyNumberFormat="1" applyFont="1" applyBorder="1" applyAlignment="1">
      <alignment horizontal="center" vertical="center" wrapText="1"/>
    </xf>
    <xf numFmtId="0" fontId="7" fillId="0" borderId="84" xfId="4" applyNumberFormat="1" applyBorder="1" applyAlignment="1">
      <alignment horizontal="center"/>
    </xf>
    <xf numFmtId="0" fontId="7" fillId="0" borderId="16" xfId="4" applyNumberFormat="1" applyBorder="1" applyAlignment="1">
      <alignment horizontal="center"/>
    </xf>
    <xf numFmtId="0" fontId="7" fillId="0" borderId="36" xfId="4" applyNumberFormat="1" applyBorder="1" applyAlignment="1">
      <alignment horizontal="center"/>
    </xf>
    <xf numFmtId="0" fontId="7" fillId="37" borderId="1" xfId="4" applyNumberFormat="1" applyFill="1" applyBorder="1" applyAlignment="1">
      <alignment horizontal="center" vertical="center"/>
    </xf>
    <xf numFmtId="0" fontId="7" fillId="0" borderId="96" xfId="4" applyNumberFormat="1" applyBorder="1" applyAlignment="1">
      <alignment horizontal="center" vertical="center" wrapText="1"/>
    </xf>
    <xf numFmtId="0" fontId="7" fillId="0" borderId="97" xfId="4" applyNumberFormat="1" applyBorder="1" applyAlignment="1">
      <alignment horizontal="center" vertical="center" wrapText="1"/>
    </xf>
    <xf numFmtId="0" fontId="7" fillId="32" borderId="2" xfId="4" applyNumberFormat="1" applyFill="1" applyBorder="1" applyAlignment="1">
      <alignment horizontal="center" vertical="center"/>
    </xf>
    <xf numFmtId="0" fontId="53" fillId="36" borderId="37" xfId="4" applyNumberFormat="1" applyFont="1" applyFill="1" applyBorder="1" applyAlignment="1">
      <alignment horizontal="center"/>
    </xf>
    <xf numFmtId="0" fontId="53" fillId="36" borderId="40" xfId="4" applyNumberFormat="1" applyFont="1" applyFill="1" applyBorder="1" applyAlignment="1">
      <alignment horizontal="center"/>
    </xf>
    <xf numFmtId="0" fontId="53" fillId="36" borderId="42" xfId="4" applyNumberFormat="1" applyFont="1" applyFill="1" applyBorder="1" applyAlignment="1">
      <alignment horizontal="center"/>
    </xf>
    <xf numFmtId="0" fontId="53" fillId="36" borderId="94" xfId="4" applyNumberFormat="1" applyFont="1" applyFill="1" applyBorder="1" applyAlignment="1">
      <alignment horizontal="center"/>
    </xf>
    <xf numFmtId="0" fontId="53" fillId="17" borderId="37" xfId="4" applyNumberFormat="1" applyFont="1" applyFill="1" applyBorder="1" applyAlignment="1">
      <alignment horizontal="left"/>
    </xf>
    <xf numFmtId="0" fontId="53" fillId="17" borderId="40" xfId="4" applyNumberFormat="1" applyFont="1" applyFill="1" applyBorder="1" applyAlignment="1">
      <alignment horizontal="left"/>
    </xf>
    <xf numFmtId="0" fontId="53" fillId="17" borderId="44" xfId="4" applyNumberFormat="1" applyFont="1" applyFill="1" applyBorder="1" applyAlignment="1">
      <alignment horizontal="left"/>
    </xf>
    <xf numFmtId="0" fontId="53" fillId="17" borderId="41" xfId="4" applyNumberFormat="1" applyFont="1" applyFill="1" applyBorder="1" applyAlignment="1">
      <alignment horizontal="left"/>
    </xf>
    <xf numFmtId="0" fontId="7" fillId="0" borderId="20" xfId="4" applyNumberFormat="1" applyBorder="1" applyAlignment="1">
      <alignment horizontal="center"/>
    </xf>
    <xf numFmtId="0" fontId="7" fillId="37" borderId="2" xfId="4" applyNumberFormat="1" applyFill="1" applyBorder="1" applyAlignment="1">
      <alignment horizontal="center" vertical="center"/>
    </xf>
    <xf numFmtId="0" fontId="7" fillId="0" borderId="37" xfId="4" applyNumberFormat="1" applyBorder="1" applyAlignment="1">
      <alignment horizontal="center" vertical="center" wrapText="1"/>
    </xf>
    <xf numFmtId="0" fontId="7" fillId="37" borderId="73" xfId="4" applyNumberFormat="1" applyFill="1" applyBorder="1" applyAlignment="1">
      <alignment horizontal="center" vertical="center"/>
    </xf>
    <xf numFmtId="0" fontId="7" fillId="37" borderId="1" xfId="4" applyNumberFormat="1" applyFill="1" applyBorder="1" applyAlignment="1">
      <alignment horizontal="center"/>
    </xf>
    <xf numFmtId="0" fontId="7" fillId="38" borderId="1" xfId="4" applyNumberFormat="1" applyFill="1" applyBorder="1" applyAlignment="1">
      <alignment horizontal="center"/>
    </xf>
    <xf numFmtId="0" fontId="53" fillId="17" borderId="42" xfId="4" applyNumberFormat="1" applyFont="1" applyFill="1" applyBorder="1" applyAlignment="1">
      <alignment horizontal="left"/>
    </xf>
    <xf numFmtId="0" fontId="53" fillId="17" borderId="13" xfId="4" applyNumberFormat="1" applyFont="1" applyFill="1" applyBorder="1" applyAlignment="1">
      <alignment horizontal="left"/>
    </xf>
    <xf numFmtId="0" fontId="7" fillId="0" borderId="81" xfId="4" applyNumberFormat="1" applyBorder="1" applyAlignment="1">
      <alignment horizontal="center"/>
    </xf>
    <xf numFmtId="0" fontId="7" fillId="0" borderId="51" xfId="4" applyNumberFormat="1" applyBorder="1" applyAlignment="1">
      <alignment horizontal="center"/>
    </xf>
    <xf numFmtId="2" fontId="0" fillId="38" borderId="1" xfId="0" applyFill="1" applyBorder="1"/>
    <xf numFmtId="0" fontId="7" fillId="38" borderId="43" xfId="4" applyNumberFormat="1" applyFill="1" applyBorder="1" applyAlignment="1">
      <alignment horizontal="center"/>
    </xf>
    <xf numFmtId="0" fontId="7" fillId="38" borderId="38" xfId="4" applyNumberFormat="1" applyFill="1" applyBorder="1" applyAlignment="1">
      <alignment horizontal="center"/>
    </xf>
    <xf numFmtId="0" fontId="7" fillId="0" borderId="83" xfId="4" applyNumberFormat="1" applyBorder="1" applyAlignment="1">
      <alignment horizontal="center"/>
    </xf>
    <xf numFmtId="0" fontId="7" fillId="38" borderId="13" xfId="4" applyNumberFormat="1" applyFill="1" applyBorder="1" applyAlignment="1">
      <alignment horizontal="center"/>
    </xf>
    <xf numFmtId="0" fontId="7" fillId="38" borderId="46" xfId="4" applyNumberFormat="1" applyFill="1" applyBorder="1" applyAlignment="1">
      <alignment horizontal="center"/>
    </xf>
    <xf numFmtId="0" fontId="57" fillId="23" borderId="10" xfId="11" applyFont="1" applyFill="1" applyBorder="1" applyAlignment="1">
      <alignment horizontal="center" wrapText="1"/>
    </xf>
    <xf numFmtId="0" fontId="57" fillId="23" borderId="101" xfId="11" applyFont="1" applyFill="1" applyBorder="1" applyAlignment="1">
      <alignment horizontal="center" wrapText="1"/>
    </xf>
    <xf numFmtId="0" fontId="7" fillId="38" borderId="44" xfId="4" applyNumberFormat="1" applyFill="1" applyBorder="1" applyAlignment="1">
      <alignment horizontal="center"/>
    </xf>
    <xf numFmtId="0" fontId="7" fillId="38" borderId="39" xfId="4" applyNumberFormat="1" applyFill="1" applyBorder="1" applyAlignment="1">
      <alignment horizontal="center"/>
    </xf>
    <xf numFmtId="0" fontId="0" fillId="0" borderId="2" xfId="0" applyNumberFormat="1" applyBorder="1" applyAlignment="1">
      <alignment horizontal="justify"/>
    </xf>
    <xf numFmtId="0" fontId="0" fillId="0" borderId="1" xfId="0" applyNumberFormat="1" applyBorder="1" applyAlignment="1">
      <alignment horizontal="justify"/>
    </xf>
    <xf numFmtId="0" fontId="53" fillId="17" borderId="37" xfId="0" applyNumberFormat="1" applyFont="1" applyFill="1" applyBorder="1" applyAlignment="1">
      <alignment horizontal="left"/>
    </xf>
    <xf numFmtId="0" fontId="53" fillId="17" borderId="40" xfId="0" applyNumberFormat="1" applyFont="1" applyFill="1" applyBorder="1" applyAlignment="1">
      <alignment horizontal="left"/>
    </xf>
    <xf numFmtId="0" fontId="53" fillId="17" borderId="44" xfId="0" applyNumberFormat="1" applyFont="1" applyFill="1" applyBorder="1" applyAlignment="1">
      <alignment horizontal="left"/>
    </xf>
    <xf numFmtId="0" fontId="53" fillId="17" borderId="41" xfId="0" applyNumberFormat="1" applyFont="1" applyFill="1" applyBorder="1" applyAlignment="1">
      <alignment horizontal="left"/>
    </xf>
    <xf numFmtId="0" fontId="47" fillId="0" borderId="27" xfId="0" applyNumberFormat="1" applyFont="1" applyBorder="1" applyAlignment="1">
      <alignment horizontal="justify" vertical="center"/>
    </xf>
    <xf numFmtId="0" fontId="47" fillId="0" borderId="25" xfId="0" applyNumberFormat="1" applyFont="1" applyBorder="1" applyAlignment="1">
      <alignment vertical="center"/>
    </xf>
    <xf numFmtId="0" fontId="47" fillId="0" borderId="26" xfId="0" applyNumberFormat="1" applyFont="1" applyBorder="1" applyAlignment="1">
      <alignment vertical="center"/>
    </xf>
    <xf numFmtId="0" fontId="0" fillId="0" borderId="36" xfId="0" applyNumberFormat="1" applyBorder="1" applyAlignment="1">
      <alignment horizontal="justify" vertical="center"/>
    </xf>
    <xf numFmtId="0" fontId="0" fillId="0" borderId="20" xfId="0" applyNumberFormat="1" applyBorder="1" applyAlignment="1">
      <alignment horizontal="justify" vertical="center"/>
    </xf>
    <xf numFmtId="0" fontId="0" fillId="0" borderId="16" xfId="0" applyNumberFormat="1" applyBorder="1" applyAlignment="1">
      <alignment horizontal="center"/>
    </xf>
    <xf numFmtId="0" fontId="0" fillId="0" borderId="36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47" fillId="0" borderId="24" xfId="0" applyNumberFormat="1" applyFont="1" applyBorder="1" applyAlignment="1">
      <alignment horizontal="justify" vertical="center"/>
    </xf>
    <xf numFmtId="0" fontId="47" fillId="0" borderId="28" xfId="0" applyNumberFormat="1" applyFont="1" applyBorder="1" applyAlignment="1">
      <alignment vertical="center"/>
    </xf>
    <xf numFmtId="0" fontId="0" fillId="0" borderId="16" xfId="0" applyNumberFormat="1" applyBorder="1" applyAlignment="1">
      <alignment horizontal="justify" vertical="center"/>
    </xf>
    <xf numFmtId="0" fontId="47" fillId="0" borderId="16" xfId="0" applyNumberFormat="1" applyFont="1" applyBorder="1" applyAlignment="1">
      <alignment horizontal="center"/>
    </xf>
    <xf numFmtId="0" fontId="47" fillId="0" borderId="36" xfId="0" applyNumberFormat="1" applyFont="1" applyBorder="1" applyAlignment="1">
      <alignment horizontal="center"/>
    </xf>
    <xf numFmtId="0" fontId="47" fillId="0" borderId="34" xfId="0" applyNumberFormat="1" applyFont="1" applyBorder="1" applyAlignment="1">
      <alignment horizontal="justify" vertical="center"/>
    </xf>
    <xf numFmtId="0" fontId="47" fillId="0" borderId="53" xfId="0" applyNumberFormat="1" applyFont="1" applyBorder="1" applyAlignment="1">
      <alignment horizontal="justify" vertical="center"/>
    </xf>
    <xf numFmtId="0" fontId="47" fillId="0" borderId="35" xfId="0" applyNumberFormat="1" applyFont="1" applyBorder="1" applyAlignment="1">
      <alignment horizontal="justify" vertical="center"/>
    </xf>
    <xf numFmtId="0" fontId="0" fillId="0" borderId="42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47" fillId="0" borderId="25" xfId="0" applyNumberFormat="1" applyFont="1" applyBorder="1" applyAlignment="1">
      <alignment horizontal="justify" vertical="center"/>
    </xf>
    <xf numFmtId="0" fontId="47" fillId="0" borderId="26" xfId="0" applyNumberFormat="1" applyFont="1" applyBorder="1" applyAlignment="1">
      <alignment horizontal="justify" vertical="center"/>
    </xf>
    <xf numFmtId="0" fontId="0" fillId="0" borderId="18" xfId="0" applyNumberFormat="1" applyBorder="1" applyAlignment="1">
      <alignment horizontal="justify" vertical="center"/>
    </xf>
    <xf numFmtId="0" fontId="0" fillId="0" borderId="19" xfId="0" applyNumberFormat="1" applyBorder="1" applyAlignment="1">
      <alignment horizontal="justify" vertical="center"/>
    </xf>
    <xf numFmtId="0" fontId="0" fillId="0" borderId="22" xfId="0" applyNumberFormat="1" applyBorder="1" applyAlignment="1">
      <alignment horizontal="justify" vertical="center"/>
    </xf>
    <xf numFmtId="0" fontId="7" fillId="0" borderId="36" xfId="0" applyNumberFormat="1" applyFont="1" applyBorder="1" applyAlignment="1">
      <alignment horizontal="justify" vertical="center"/>
    </xf>
    <xf numFmtId="0" fontId="53" fillId="17" borderId="13" xfId="0" applyNumberFormat="1" applyFont="1" applyFill="1" applyBorder="1" applyAlignment="1">
      <alignment horizontal="left"/>
    </xf>
    <xf numFmtId="0" fontId="53" fillId="17" borderId="42" xfId="0" applyNumberFormat="1" applyFont="1" applyFill="1" applyBorder="1" applyAlignment="1">
      <alignment horizontal="left"/>
    </xf>
    <xf numFmtId="0" fontId="0" fillId="0" borderId="5" xfId="0" applyNumberFormat="1" applyBorder="1" applyAlignment="1">
      <alignment horizontal="justify"/>
    </xf>
    <xf numFmtId="0" fontId="0" fillId="0" borderId="53" xfId="0" applyNumberFormat="1" applyBorder="1" applyAlignment="1">
      <alignment horizontal="center"/>
    </xf>
    <xf numFmtId="0" fontId="0" fillId="0" borderId="35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0" fillId="0" borderId="45" xfId="0" applyNumberFormat="1" applyBorder="1" applyAlignment="1">
      <alignment horizontal="center"/>
    </xf>
    <xf numFmtId="0" fontId="0" fillId="0" borderId="34" xfId="0" applyNumberFormat="1" applyBorder="1" applyAlignment="1">
      <alignment horizontal="justify" vertical="center"/>
    </xf>
    <xf numFmtId="0" fontId="0" fillId="0" borderId="53" xfId="0" applyNumberFormat="1" applyBorder="1" applyAlignment="1">
      <alignment horizontal="justify" vertical="center"/>
    </xf>
    <xf numFmtId="0" fontId="0" fillId="0" borderId="35" xfId="0" applyNumberFormat="1" applyBorder="1" applyAlignment="1">
      <alignment horizontal="justify" vertical="center"/>
    </xf>
    <xf numFmtId="0" fontId="0" fillId="0" borderId="15" xfId="0" applyNumberFormat="1" applyBorder="1" applyAlignment="1">
      <alignment horizontal="center"/>
    </xf>
    <xf numFmtId="0" fontId="49" fillId="2" borderId="13" xfId="11" applyFont="1" applyFill="1" applyBorder="1" applyAlignment="1">
      <alignment horizontal="center" wrapText="1"/>
    </xf>
    <xf numFmtId="0" fontId="49" fillId="2" borderId="42" xfId="11" applyFont="1" applyFill="1" applyBorder="1" applyAlignment="1">
      <alignment horizontal="center" wrapText="1"/>
    </xf>
    <xf numFmtId="0" fontId="47" fillId="0" borderId="34" xfId="4" applyNumberFormat="1" applyFont="1" applyBorder="1" applyAlignment="1">
      <alignment horizontal="center" vertical="center"/>
    </xf>
    <xf numFmtId="0" fontId="47" fillId="0" borderId="53" xfId="4" applyNumberFormat="1" applyFont="1" applyBorder="1" applyAlignment="1">
      <alignment horizontal="center" vertical="center"/>
    </xf>
    <xf numFmtId="0" fontId="47" fillId="0" borderId="35" xfId="4" applyNumberFormat="1" applyFont="1" applyBorder="1" applyAlignment="1">
      <alignment horizontal="center" vertical="center"/>
    </xf>
    <xf numFmtId="0" fontId="7" fillId="0" borderId="36" xfId="4" applyNumberFormat="1" applyBorder="1" applyAlignment="1">
      <alignment horizontal="justify" vertical="center"/>
    </xf>
    <xf numFmtId="0" fontId="7" fillId="0" borderId="1" xfId="4" applyNumberFormat="1" applyBorder="1" applyAlignment="1">
      <alignment horizontal="center"/>
    </xf>
    <xf numFmtId="1" fontId="81" fillId="4" borderId="1" xfId="4" applyNumberFormat="1" applyFont="1" applyFill="1" applyBorder="1" applyAlignment="1">
      <alignment horizontal="center" vertical="center" wrapText="1"/>
    </xf>
    <xf numFmtId="2" fontId="15" fillId="0" borderId="1" xfId="0" applyFont="1" applyBorder="1" applyAlignment="1">
      <alignment horizontal="center" vertical="center" wrapText="1"/>
    </xf>
    <xf numFmtId="2" fontId="11" fillId="0" borderId="1" xfId="0" applyFont="1" applyBorder="1" applyAlignment="1">
      <alignment horizontal="center" vertical="center" wrapText="1"/>
    </xf>
    <xf numFmtId="2" fontId="11" fillId="0" borderId="1" xfId="0" applyFont="1" applyBorder="1" applyAlignment="1">
      <alignment horizontal="left" vertical="top" wrapText="1"/>
    </xf>
    <xf numFmtId="2" fontId="41" fillId="0" borderId="1" xfId="0" applyFont="1" applyBorder="1" applyAlignment="1">
      <alignment horizontal="center"/>
    </xf>
    <xf numFmtId="0" fontId="81" fillId="12" borderId="1" xfId="4" applyNumberFormat="1" applyFont="1" applyFill="1" applyBorder="1" applyAlignment="1">
      <alignment horizontal="center" vertical="center" wrapText="1"/>
    </xf>
    <xf numFmtId="0" fontId="81" fillId="6" borderId="1" xfId="4" applyNumberFormat="1" applyFont="1" applyFill="1" applyBorder="1" applyAlignment="1">
      <alignment horizontal="center" vertical="center" wrapText="1"/>
    </xf>
    <xf numFmtId="0" fontId="82" fillId="23" borderId="70" xfId="4" applyNumberFormat="1" applyFont="1" applyFill="1" applyBorder="1" applyAlignment="1">
      <alignment horizontal="center" vertical="center" wrapText="1"/>
    </xf>
    <xf numFmtId="0" fontId="82" fillId="23" borderId="71" xfId="4" applyNumberFormat="1" applyFont="1" applyFill="1" applyBorder="1" applyAlignment="1">
      <alignment horizontal="center" vertical="center" wrapText="1"/>
    </xf>
  </cellXfs>
  <cellStyles count="12">
    <cellStyle name="0,0_x000d_&#10;NA_x000d_&#10;" xfId="1"/>
    <cellStyle name="LED" xfId="2"/>
    <cellStyle name="Гиперссылка" xfId="3" builtinId="8"/>
    <cellStyle name="Обычный" xfId="0" builtinId="0"/>
    <cellStyle name="Обычный 2" xfId="4"/>
    <cellStyle name="Обычный 3" xfId="5"/>
    <cellStyle name="Обычный 4" xfId="6"/>
    <cellStyle name="Обычный 4 2" xfId="10"/>
    <cellStyle name="Обычный 4 3" xfId="11"/>
    <cellStyle name="Обычный_Лист1" xfId="9"/>
    <cellStyle name="常规_PI" xfId="7"/>
    <cellStyle name="常规_Sheet1" xfId="8"/>
  </cellStyles>
  <dxfs count="0"/>
  <tableStyles count="0" defaultTableStyle="TableStyleMedium9" defaultPivotStyle="PivotStyleLight16"/>
  <colors>
    <mruColors>
      <color rgb="FFFFFF99"/>
      <color rgb="FF66FFCC"/>
      <color rgb="FF66CCFF"/>
      <color rgb="FF00CCFF"/>
      <color rgb="FF99CCFF"/>
      <color rgb="FFC3FCFD"/>
      <color rgb="FFCCFFCC"/>
      <color rgb="FFCCFFFF"/>
      <color rgb="FFFFFFCC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&#1058;&#1080;&#1090;&#1091;&#1083;&#1100;&#1085;&#1099;&#1081;!R1C1"/><Relationship Id="rId13" Type="http://schemas.openxmlformats.org/officeDocument/2006/relationships/image" Target="../media/image213.jpeg"/><Relationship Id="rId18" Type="http://schemas.openxmlformats.org/officeDocument/2006/relationships/image" Target="../media/image218.jpeg"/><Relationship Id="rId3" Type="http://schemas.openxmlformats.org/officeDocument/2006/relationships/image" Target="../media/image204.jpeg"/><Relationship Id="rId21" Type="http://schemas.openxmlformats.org/officeDocument/2006/relationships/image" Target="../media/image221.jpeg"/><Relationship Id="rId7" Type="http://schemas.openxmlformats.org/officeDocument/2006/relationships/image" Target="../media/image208.jpeg"/><Relationship Id="rId12" Type="http://schemas.openxmlformats.org/officeDocument/2006/relationships/image" Target="../media/image212.png"/><Relationship Id="rId17" Type="http://schemas.openxmlformats.org/officeDocument/2006/relationships/image" Target="../media/image217.jpeg"/><Relationship Id="rId2" Type="http://schemas.openxmlformats.org/officeDocument/2006/relationships/image" Target="../media/image203.jpeg"/><Relationship Id="rId16" Type="http://schemas.openxmlformats.org/officeDocument/2006/relationships/image" Target="../media/image216.jpeg"/><Relationship Id="rId20" Type="http://schemas.openxmlformats.org/officeDocument/2006/relationships/image" Target="../media/image220.jpeg"/><Relationship Id="rId1" Type="http://schemas.openxmlformats.org/officeDocument/2006/relationships/image" Target="../media/image202.png"/><Relationship Id="rId6" Type="http://schemas.openxmlformats.org/officeDocument/2006/relationships/image" Target="../media/image207.png"/><Relationship Id="rId11" Type="http://schemas.openxmlformats.org/officeDocument/2006/relationships/image" Target="../media/image211.png"/><Relationship Id="rId5" Type="http://schemas.openxmlformats.org/officeDocument/2006/relationships/image" Target="../media/image206.png"/><Relationship Id="rId15" Type="http://schemas.openxmlformats.org/officeDocument/2006/relationships/image" Target="../media/image215.jpeg"/><Relationship Id="rId10" Type="http://schemas.openxmlformats.org/officeDocument/2006/relationships/image" Target="../media/image210.jpeg"/><Relationship Id="rId19" Type="http://schemas.openxmlformats.org/officeDocument/2006/relationships/image" Target="../media/image219.png"/><Relationship Id="rId4" Type="http://schemas.openxmlformats.org/officeDocument/2006/relationships/image" Target="../media/image205.jpeg"/><Relationship Id="rId9" Type="http://schemas.openxmlformats.org/officeDocument/2006/relationships/image" Target="../media/image209.png"/><Relationship Id="rId14" Type="http://schemas.openxmlformats.org/officeDocument/2006/relationships/image" Target="../media/image214.jpe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34.png"/><Relationship Id="rId18" Type="http://schemas.openxmlformats.org/officeDocument/2006/relationships/image" Target="../media/image239.png"/><Relationship Id="rId26" Type="http://schemas.openxmlformats.org/officeDocument/2006/relationships/image" Target="../media/image246.png"/><Relationship Id="rId39" Type="http://schemas.openxmlformats.org/officeDocument/2006/relationships/image" Target="../media/image259.png"/><Relationship Id="rId21" Type="http://schemas.openxmlformats.org/officeDocument/2006/relationships/image" Target="../media/image242.jpeg"/><Relationship Id="rId34" Type="http://schemas.openxmlformats.org/officeDocument/2006/relationships/image" Target="../media/image254.png"/><Relationship Id="rId42" Type="http://schemas.openxmlformats.org/officeDocument/2006/relationships/image" Target="../media/image262.png"/><Relationship Id="rId47" Type="http://schemas.openxmlformats.org/officeDocument/2006/relationships/image" Target="../media/image265.png"/><Relationship Id="rId50" Type="http://schemas.openxmlformats.org/officeDocument/2006/relationships/image" Target="../media/image268.png"/><Relationship Id="rId55" Type="http://schemas.openxmlformats.org/officeDocument/2006/relationships/image" Target="../media/image273.png"/><Relationship Id="rId63" Type="http://schemas.openxmlformats.org/officeDocument/2006/relationships/image" Target="../media/image281.png"/><Relationship Id="rId7" Type="http://schemas.openxmlformats.org/officeDocument/2006/relationships/image" Target="../media/image228.jpeg"/><Relationship Id="rId2" Type="http://schemas.openxmlformats.org/officeDocument/2006/relationships/image" Target="../media/image223.jpeg"/><Relationship Id="rId16" Type="http://schemas.openxmlformats.org/officeDocument/2006/relationships/image" Target="../media/image237.jpeg"/><Relationship Id="rId20" Type="http://schemas.openxmlformats.org/officeDocument/2006/relationships/image" Target="../media/image241.jpeg"/><Relationship Id="rId29" Type="http://schemas.openxmlformats.org/officeDocument/2006/relationships/image" Target="../media/image249.jpeg"/><Relationship Id="rId41" Type="http://schemas.openxmlformats.org/officeDocument/2006/relationships/image" Target="../media/image261.jpeg"/><Relationship Id="rId54" Type="http://schemas.openxmlformats.org/officeDocument/2006/relationships/image" Target="../media/image272.png"/><Relationship Id="rId62" Type="http://schemas.openxmlformats.org/officeDocument/2006/relationships/image" Target="../media/image280.png"/><Relationship Id="rId1" Type="http://schemas.openxmlformats.org/officeDocument/2006/relationships/image" Target="../media/image222.jpeg"/><Relationship Id="rId6" Type="http://schemas.openxmlformats.org/officeDocument/2006/relationships/image" Target="../media/image227.jpeg"/><Relationship Id="rId11" Type="http://schemas.openxmlformats.org/officeDocument/2006/relationships/image" Target="../media/image232.jpeg"/><Relationship Id="rId24" Type="http://schemas.openxmlformats.org/officeDocument/2006/relationships/hyperlink" Target="#&#1058;&#1080;&#1090;&#1091;&#1083;&#1100;&#1085;&#1099;&#1081;!R1C1"/><Relationship Id="rId32" Type="http://schemas.openxmlformats.org/officeDocument/2006/relationships/image" Target="../media/image252.png"/><Relationship Id="rId37" Type="http://schemas.openxmlformats.org/officeDocument/2006/relationships/image" Target="../media/image257.png"/><Relationship Id="rId40" Type="http://schemas.openxmlformats.org/officeDocument/2006/relationships/image" Target="../media/image260.png"/><Relationship Id="rId45" Type="http://schemas.openxmlformats.org/officeDocument/2006/relationships/hyperlink" Target="#&#1058;&#1080;&#1090;&#1091;&#1083;&#1100;&#1085;&#1099;&#1081;!R1C1"/><Relationship Id="rId53" Type="http://schemas.openxmlformats.org/officeDocument/2006/relationships/image" Target="../media/image271.png"/><Relationship Id="rId58" Type="http://schemas.openxmlformats.org/officeDocument/2006/relationships/image" Target="../media/image276.png"/><Relationship Id="rId5" Type="http://schemas.openxmlformats.org/officeDocument/2006/relationships/image" Target="../media/image226.jpeg"/><Relationship Id="rId15" Type="http://schemas.openxmlformats.org/officeDocument/2006/relationships/image" Target="../media/image236.jpeg"/><Relationship Id="rId23" Type="http://schemas.openxmlformats.org/officeDocument/2006/relationships/image" Target="../media/image244.jpeg"/><Relationship Id="rId28" Type="http://schemas.openxmlformats.org/officeDocument/2006/relationships/image" Target="../media/image248.jpeg"/><Relationship Id="rId36" Type="http://schemas.openxmlformats.org/officeDocument/2006/relationships/image" Target="../media/image256.png"/><Relationship Id="rId49" Type="http://schemas.openxmlformats.org/officeDocument/2006/relationships/image" Target="../media/image267.png"/><Relationship Id="rId57" Type="http://schemas.openxmlformats.org/officeDocument/2006/relationships/image" Target="../media/image275.png"/><Relationship Id="rId61" Type="http://schemas.openxmlformats.org/officeDocument/2006/relationships/image" Target="../media/image279.png"/><Relationship Id="rId10" Type="http://schemas.openxmlformats.org/officeDocument/2006/relationships/image" Target="../media/image231.jpeg"/><Relationship Id="rId19" Type="http://schemas.openxmlformats.org/officeDocument/2006/relationships/image" Target="../media/image240.jpeg"/><Relationship Id="rId31" Type="http://schemas.openxmlformats.org/officeDocument/2006/relationships/image" Target="../media/image251.png"/><Relationship Id="rId44" Type="http://schemas.openxmlformats.org/officeDocument/2006/relationships/hyperlink" Target="#&#1058;&#1080;&#1090;&#1091;&#1083;&#1100;&#1085;&#1099;&#1081;!R1C1"/><Relationship Id="rId52" Type="http://schemas.openxmlformats.org/officeDocument/2006/relationships/image" Target="../media/image270.png"/><Relationship Id="rId60" Type="http://schemas.openxmlformats.org/officeDocument/2006/relationships/image" Target="../media/image278.png"/><Relationship Id="rId65" Type="http://schemas.openxmlformats.org/officeDocument/2006/relationships/image" Target="../media/image283.png"/><Relationship Id="rId4" Type="http://schemas.openxmlformats.org/officeDocument/2006/relationships/image" Target="../media/image225.jpeg"/><Relationship Id="rId9" Type="http://schemas.openxmlformats.org/officeDocument/2006/relationships/image" Target="../media/image230.jpeg"/><Relationship Id="rId14" Type="http://schemas.openxmlformats.org/officeDocument/2006/relationships/image" Target="../media/image235.jpeg"/><Relationship Id="rId22" Type="http://schemas.openxmlformats.org/officeDocument/2006/relationships/image" Target="../media/image243.jpeg"/><Relationship Id="rId27" Type="http://schemas.openxmlformats.org/officeDocument/2006/relationships/image" Target="../media/image247.png"/><Relationship Id="rId30" Type="http://schemas.openxmlformats.org/officeDocument/2006/relationships/image" Target="../media/image250.png"/><Relationship Id="rId35" Type="http://schemas.openxmlformats.org/officeDocument/2006/relationships/image" Target="../media/image255.png"/><Relationship Id="rId43" Type="http://schemas.openxmlformats.org/officeDocument/2006/relationships/image" Target="../media/image263.jpeg"/><Relationship Id="rId48" Type="http://schemas.openxmlformats.org/officeDocument/2006/relationships/image" Target="../media/image266.png"/><Relationship Id="rId56" Type="http://schemas.openxmlformats.org/officeDocument/2006/relationships/image" Target="../media/image274.png"/><Relationship Id="rId64" Type="http://schemas.openxmlformats.org/officeDocument/2006/relationships/image" Target="../media/image282.png"/><Relationship Id="rId8" Type="http://schemas.openxmlformats.org/officeDocument/2006/relationships/image" Target="../media/image229.jpeg"/><Relationship Id="rId51" Type="http://schemas.openxmlformats.org/officeDocument/2006/relationships/image" Target="../media/image269.png"/><Relationship Id="rId3" Type="http://schemas.openxmlformats.org/officeDocument/2006/relationships/image" Target="../media/image224.jpeg"/><Relationship Id="rId12" Type="http://schemas.openxmlformats.org/officeDocument/2006/relationships/image" Target="../media/image233.png"/><Relationship Id="rId17" Type="http://schemas.openxmlformats.org/officeDocument/2006/relationships/image" Target="../media/image238.jpeg"/><Relationship Id="rId25" Type="http://schemas.openxmlformats.org/officeDocument/2006/relationships/image" Target="../media/image245.jpeg"/><Relationship Id="rId33" Type="http://schemas.openxmlformats.org/officeDocument/2006/relationships/image" Target="../media/image253.png"/><Relationship Id="rId38" Type="http://schemas.openxmlformats.org/officeDocument/2006/relationships/image" Target="../media/image258.png"/><Relationship Id="rId46" Type="http://schemas.openxmlformats.org/officeDocument/2006/relationships/image" Target="../media/image264.png"/><Relationship Id="rId59" Type="http://schemas.openxmlformats.org/officeDocument/2006/relationships/image" Target="../media/image27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1.png"/><Relationship Id="rId13" Type="http://schemas.openxmlformats.org/officeDocument/2006/relationships/image" Target="../media/image296.png"/><Relationship Id="rId3" Type="http://schemas.openxmlformats.org/officeDocument/2006/relationships/image" Target="../media/image286.png"/><Relationship Id="rId7" Type="http://schemas.openxmlformats.org/officeDocument/2006/relationships/image" Target="../media/image290.png"/><Relationship Id="rId12" Type="http://schemas.openxmlformats.org/officeDocument/2006/relationships/image" Target="../media/image295.jpeg"/><Relationship Id="rId2" Type="http://schemas.openxmlformats.org/officeDocument/2006/relationships/image" Target="../media/image285.jpeg"/><Relationship Id="rId16" Type="http://schemas.openxmlformats.org/officeDocument/2006/relationships/hyperlink" Target="#&#1058;&#1080;&#1090;&#1091;&#1083;&#1100;&#1085;&#1099;&#1081;!R1C1"/><Relationship Id="rId1" Type="http://schemas.openxmlformats.org/officeDocument/2006/relationships/image" Target="../media/image284.jpeg"/><Relationship Id="rId6" Type="http://schemas.openxmlformats.org/officeDocument/2006/relationships/image" Target="../media/image289.png"/><Relationship Id="rId11" Type="http://schemas.openxmlformats.org/officeDocument/2006/relationships/image" Target="../media/image294.png"/><Relationship Id="rId5" Type="http://schemas.openxmlformats.org/officeDocument/2006/relationships/image" Target="../media/image288.png"/><Relationship Id="rId15" Type="http://schemas.openxmlformats.org/officeDocument/2006/relationships/hyperlink" Target="#&#1058;&#1080;&#1090;&#1091;&#1083;&#1100;&#1085;&#1099;&#1081;!R1C1"/><Relationship Id="rId10" Type="http://schemas.openxmlformats.org/officeDocument/2006/relationships/image" Target="../media/image293.png"/><Relationship Id="rId4" Type="http://schemas.openxmlformats.org/officeDocument/2006/relationships/image" Target="../media/image287.png"/><Relationship Id="rId9" Type="http://schemas.openxmlformats.org/officeDocument/2006/relationships/image" Target="../media/image292.png"/><Relationship Id="rId14" Type="http://schemas.openxmlformats.org/officeDocument/2006/relationships/hyperlink" Target="#&#1058;&#1080;&#1090;&#1091;&#1083;&#1100;&#1085;&#1099;&#1081;!R1C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4.jpeg"/><Relationship Id="rId3" Type="http://schemas.openxmlformats.org/officeDocument/2006/relationships/image" Target="../media/image299.png"/><Relationship Id="rId7" Type="http://schemas.openxmlformats.org/officeDocument/2006/relationships/image" Target="../media/image303.jpeg"/><Relationship Id="rId2" Type="http://schemas.openxmlformats.org/officeDocument/2006/relationships/image" Target="../media/image298.jpeg"/><Relationship Id="rId1" Type="http://schemas.openxmlformats.org/officeDocument/2006/relationships/image" Target="../media/image297.jpeg"/><Relationship Id="rId6" Type="http://schemas.openxmlformats.org/officeDocument/2006/relationships/image" Target="../media/image302.jpeg"/><Relationship Id="rId5" Type="http://schemas.openxmlformats.org/officeDocument/2006/relationships/image" Target="../media/image301.jpeg"/><Relationship Id="rId4" Type="http://schemas.openxmlformats.org/officeDocument/2006/relationships/image" Target="../media/image300.jpeg"/><Relationship Id="rId9" Type="http://schemas.openxmlformats.org/officeDocument/2006/relationships/hyperlink" Target="#&#1058;&#1080;&#1090;&#1091;&#1083;&#1100;&#1085;&#1099;&#1081;!R1C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jpeg"/><Relationship Id="rId18" Type="http://schemas.openxmlformats.org/officeDocument/2006/relationships/image" Target="../media/image20.jpeg"/><Relationship Id="rId3" Type="http://schemas.openxmlformats.org/officeDocument/2006/relationships/image" Target="../media/image6.png"/><Relationship Id="rId21" Type="http://schemas.openxmlformats.org/officeDocument/2006/relationships/image" Target="../media/image23.png"/><Relationship Id="rId7" Type="http://schemas.openxmlformats.org/officeDocument/2006/relationships/image" Target="../media/image10.jpeg"/><Relationship Id="rId12" Type="http://schemas.openxmlformats.org/officeDocument/2006/relationships/image" Target="../media/image15.jpeg"/><Relationship Id="rId17" Type="http://schemas.openxmlformats.org/officeDocument/2006/relationships/hyperlink" Target="#&#1058;&#1080;&#1090;&#1091;&#1083;&#1100;&#1085;&#1099;&#1081;!R1C1"/><Relationship Id="rId2" Type="http://schemas.openxmlformats.org/officeDocument/2006/relationships/image" Target="../media/image5.png"/><Relationship Id="rId16" Type="http://schemas.openxmlformats.org/officeDocument/2006/relationships/image" Target="../media/image19.jpeg"/><Relationship Id="rId20" Type="http://schemas.openxmlformats.org/officeDocument/2006/relationships/image" Target="../media/image22.png"/><Relationship Id="rId1" Type="http://schemas.openxmlformats.org/officeDocument/2006/relationships/image" Target="../media/image4.jpe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5" Type="http://schemas.openxmlformats.org/officeDocument/2006/relationships/image" Target="../media/image18.jpeg"/><Relationship Id="rId10" Type="http://schemas.openxmlformats.org/officeDocument/2006/relationships/image" Target="../media/image13.png"/><Relationship Id="rId19" Type="http://schemas.openxmlformats.org/officeDocument/2006/relationships/image" Target="../media/image21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Relationship Id="rId22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13" Type="http://schemas.openxmlformats.org/officeDocument/2006/relationships/image" Target="../media/image37.emf"/><Relationship Id="rId18" Type="http://schemas.openxmlformats.org/officeDocument/2006/relationships/image" Target="../media/image42.png"/><Relationship Id="rId26" Type="http://schemas.openxmlformats.org/officeDocument/2006/relationships/image" Target="../media/image49.jpeg"/><Relationship Id="rId3" Type="http://schemas.openxmlformats.org/officeDocument/2006/relationships/image" Target="../media/image27.emf"/><Relationship Id="rId21" Type="http://schemas.openxmlformats.org/officeDocument/2006/relationships/image" Target="../media/image44.png"/><Relationship Id="rId7" Type="http://schemas.openxmlformats.org/officeDocument/2006/relationships/image" Target="../media/image31.jpeg"/><Relationship Id="rId12" Type="http://schemas.openxmlformats.org/officeDocument/2006/relationships/image" Target="../media/image36.emf"/><Relationship Id="rId17" Type="http://schemas.openxmlformats.org/officeDocument/2006/relationships/image" Target="../media/image41.png"/><Relationship Id="rId25" Type="http://schemas.openxmlformats.org/officeDocument/2006/relationships/image" Target="../media/image48.png"/><Relationship Id="rId2" Type="http://schemas.openxmlformats.org/officeDocument/2006/relationships/image" Target="../media/image26.emf"/><Relationship Id="rId16" Type="http://schemas.openxmlformats.org/officeDocument/2006/relationships/image" Target="../media/image40.jpeg"/><Relationship Id="rId20" Type="http://schemas.openxmlformats.org/officeDocument/2006/relationships/hyperlink" Target="#&#1058;&#1080;&#1090;&#1091;&#1083;&#1100;&#1085;&#1099;&#1081;!R1C1"/><Relationship Id="rId29" Type="http://schemas.openxmlformats.org/officeDocument/2006/relationships/image" Target="../media/image52.png"/><Relationship Id="rId1" Type="http://schemas.openxmlformats.org/officeDocument/2006/relationships/image" Target="../media/image25.jpeg"/><Relationship Id="rId6" Type="http://schemas.openxmlformats.org/officeDocument/2006/relationships/image" Target="../media/image30.jpeg"/><Relationship Id="rId11" Type="http://schemas.openxmlformats.org/officeDocument/2006/relationships/image" Target="../media/image35.emf"/><Relationship Id="rId24" Type="http://schemas.openxmlformats.org/officeDocument/2006/relationships/image" Target="../media/image47.png"/><Relationship Id="rId32" Type="http://schemas.openxmlformats.org/officeDocument/2006/relationships/image" Target="../media/image55.jpeg"/><Relationship Id="rId5" Type="http://schemas.openxmlformats.org/officeDocument/2006/relationships/image" Target="../media/image29.jpe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10" Type="http://schemas.openxmlformats.org/officeDocument/2006/relationships/image" Target="../media/image34.jpeg"/><Relationship Id="rId19" Type="http://schemas.openxmlformats.org/officeDocument/2006/relationships/image" Target="../media/image43.png"/><Relationship Id="rId31" Type="http://schemas.openxmlformats.org/officeDocument/2006/relationships/image" Target="../media/image54.jpeg"/><Relationship Id="rId4" Type="http://schemas.openxmlformats.org/officeDocument/2006/relationships/image" Target="../media/image28.emf"/><Relationship Id="rId9" Type="http://schemas.openxmlformats.org/officeDocument/2006/relationships/image" Target="../media/image33.jpe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jpeg"/><Relationship Id="rId30" Type="http://schemas.openxmlformats.org/officeDocument/2006/relationships/image" Target="../media/image53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8.png"/><Relationship Id="rId18" Type="http://schemas.openxmlformats.org/officeDocument/2006/relationships/image" Target="../media/image73.png"/><Relationship Id="rId26" Type="http://schemas.openxmlformats.org/officeDocument/2006/relationships/image" Target="../media/image81.png"/><Relationship Id="rId39" Type="http://schemas.openxmlformats.org/officeDocument/2006/relationships/image" Target="../media/image94.jpeg"/><Relationship Id="rId3" Type="http://schemas.openxmlformats.org/officeDocument/2006/relationships/image" Target="../media/image58.png"/><Relationship Id="rId21" Type="http://schemas.openxmlformats.org/officeDocument/2006/relationships/image" Target="../media/image76.jpeg"/><Relationship Id="rId34" Type="http://schemas.openxmlformats.org/officeDocument/2006/relationships/image" Target="../media/image89.png"/><Relationship Id="rId42" Type="http://schemas.openxmlformats.org/officeDocument/2006/relationships/image" Target="../media/image97.jpeg"/><Relationship Id="rId47" Type="http://schemas.openxmlformats.org/officeDocument/2006/relationships/image" Target="../media/image102.png"/><Relationship Id="rId50" Type="http://schemas.openxmlformats.org/officeDocument/2006/relationships/image" Target="../media/image105.png"/><Relationship Id="rId7" Type="http://schemas.openxmlformats.org/officeDocument/2006/relationships/image" Target="../media/image62.png"/><Relationship Id="rId12" Type="http://schemas.openxmlformats.org/officeDocument/2006/relationships/image" Target="../media/image67.png"/><Relationship Id="rId17" Type="http://schemas.openxmlformats.org/officeDocument/2006/relationships/image" Target="../media/image72.png"/><Relationship Id="rId25" Type="http://schemas.openxmlformats.org/officeDocument/2006/relationships/image" Target="../media/image80.jpeg"/><Relationship Id="rId33" Type="http://schemas.openxmlformats.org/officeDocument/2006/relationships/image" Target="../media/image88.jpeg"/><Relationship Id="rId38" Type="http://schemas.openxmlformats.org/officeDocument/2006/relationships/image" Target="../media/image93.jpeg"/><Relationship Id="rId46" Type="http://schemas.openxmlformats.org/officeDocument/2006/relationships/image" Target="../media/image101.png"/><Relationship Id="rId2" Type="http://schemas.openxmlformats.org/officeDocument/2006/relationships/image" Target="../media/image57.png"/><Relationship Id="rId16" Type="http://schemas.openxmlformats.org/officeDocument/2006/relationships/image" Target="../media/image71.png"/><Relationship Id="rId20" Type="http://schemas.openxmlformats.org/officeDocument/2006/relationships/image" Target="../media/image75.jpeg"/><Relationship Id="rId29" Type="http://schemas.openxmlformats.org/officeDocument/2006/relationships/image" Target="../media/image84.jpeg"/><Relationship Id="rId41" Type="http://schemas.openxmlformats.org/officeDocument/2006/relationships/image" Target="../media/image96.jpeg"/><Relationship Id="rId1" Type="http://schemas.openxmlformats.org/officeDocument/2006/relationships/image" Target="../media/image56.png"/><Relationship Id="rId6" Type="http://schemas.openxmlformats.org/officeDocument/2006/relationships/image" Target="../media/image61.png"/><Relationship Id="rId11" Type="http://schemas.openxmlformats.org/officeDocument/2006/relationships/image" Target="../media/image66.png"/><Relationship Id="rId24" Type="http://schemas.openxmlformats.org/officeDocument/2006/relationships/image" Target="../media/image79.jpeg"/><Relationship Id="rId32" Type="http://schemas.openxmlformats.org/officeDocument/2006/relationships/image" Target="../media/image87.jpeg"/><Relationship Id="rId37" Type="http://schemas.openxmlformats.org/officeDocument/2006/relationships/image" Target="../media/image92.jpeg"/><Relationship Id="rId40" Type="http://schemas.openxmlformats.org/officeDocument/2006/relationships/image" Target="../media/image95.jpeg"/><Relationship Id="rId45" Type="http://schemas.openxmlformats.org/officeDocument/2006/relationships/image" Target="../media/image100.png"/><Relationship Id="rId5" Type="http://schemas.openxmlformats.org/officeDocument/2006/relationships/image" Target="../media/image60.png"/><Relationship Id="rId15" Type="http://schemas.openxmlformats.org/officeDocument/2006/relationships/image" Target="../media/image70.png"/><Relationship Id="rId23" Type="http://schemas.openxmlformats.org/officeDocument/2006/relationships/image" Target="../media/image78.png"/><Relationship Id="rId28" Type="http://schemas.openxmlformats.org/officeDocument/2006/relationships/image" Target="../media/image83.jpeg"/><Relationship Id="rId36" Type="http://schemas.openxmlformats.org/officeDocument/2006/relationships/image" Target="../media/image91.jpeg"/><Relationship Id="rId49" Type="http://schemas.openxmlformats.org/officeDocument/2006/relationships/image" Target="../media/image104.png"/><Relationship Id="rId10" Type="http://schemas.openxmlformats.org/officeDocument/2006/relationships/image" Target="../media/image65.png"/><Relationship Id="rId19" Type="http://schemas.openxmlformats.org/officeDocument/2006/relationships/image" Target="../media/image74.png"/><Relationship Id="rId31" Type="http://schemas.openxmlformats.org/officeDocument/2006/relationships/image" Target="../media/image86.jpeg"/><Relationship Id="rId44" Type="http://schemas.openxmlformats.org/officeDocument/2006/relationships/image" Target="../media/image99.jpeg"/><Relationship Id="rId52" Type="http://schemas.openxmlformats.org/officeDocument/2006/relationships/hyperlink" Target="#&#1058;&#1080;&#1090;&#1091;&#1083;&#1100;&#1085;&#1099;&#1081;!R1C1"/><Relationship Id="rId4" Type="http://schemas.openxmlformats.org/officeDocument/2006/relationships/image" Target="../media/image59.png"/><Relationship Id="rId9" Type="http://schemas.openxmlformats.org/officeDocument/2006/relationships/image" Target="../media/image64.png"/><Relationship Id="rId14" Type="http://schemas.openxmlformats.org/officeDocument/2006/relationships/image" Target="../media/image69.png"/><Relationship Id="rId22" Type="http://schemas.openxmlformats.org/officeDocument/2006/relationships/image" Target="../media/image77.png"/><Relationship Id="rId27" Type="http://schemas.openxmlformats.org/officeDocument/2006/relationships/image" Target="../media/image82.png"/><Relationship Id="rId30" Type="http://schemas.openxmlformats.org/officeDocument/2006/relationships/image" Target="../media/image85.jpeg"/><Relationship Id="rId35" Type="http://schemas.openxmlformats.org/officeDocument/2006/relationships/image" Target="../media/image90.jpeg"/><Relationship Id="rId43" Type="http://schemas.openxmlformats.org/officeDocument/2006/relationships/image" Target="../media/image98.png"/><Relationship Id="rId48" Type="http://schemas.openxmlformats.org/officeDocument/2006/relationships/image" Target="../media/image103.png"/><Relationship Id="rId8" Type="http://schemas.openxmlformats.org/officeDocument/2006/relationships/image" Target="../media/image63.png"/><Relationship Id="rId51" Type="http://schemas.openxmlformats.org/officeDocument/2006/relationships/image" Target="../media/image106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9.jpeg"/><Relationship Id="rId13" Type="http://schemas.openxmlformats.org/officeDocument/2006/relationships/image" Target="../media/image114.jpeg"/><Relationship Id="rId18" Type="http://schemas.openxmlformats.org/officeDocument/2006/relationships/image" Target="../media/image119.png"/><Relationship Id="rId26" Type="http://schemas.openxmlformats.org/officeDocument/2006/relationships/image" Target="../media/image127.jpeg"/><Relationship Id="rId3" Type="http://schemas.openxmlformats.org/officeDocument/2006/relationships/image" Target="../media/image67.png"/><Relationship Id="rId21" Type="http://schemas.openxmlformats.org/officeDocument/2006/relationships/image" Target="../media/image122.jpeg"/><Relationship Id="rId34" Type="http://schemas.openxmlformats.org/officeDocument/2006/relationships/image" Target="../media/image135.jpeg"/><Relationship Id="rId7" Type="http://schemas.openxmlformats.org/officeDocument/2006/relationships/image" Target="../media/image108.png"/><Relationship Id="rId12" Type="http://schemas.openxmlformats.org/officeDocument/2006/relationships/image" Target="../media/image113.jpeg"/><Relationship Id="rId17" Type="http://schemas.openxmlformats.org/officeDocument/2006/relationships/image" Target="../media/image118.jpeg"/><Relationship Id="rId25" Type="http://schemas.openxmlformats.org/officeDocument/2006/relationships/image" Target="../media/image126.jpeg"/><Relationship Id="rId33" Type="http://schemas.openxmlformats.org/officeDocument/2006/relationships/image" Target="../media/image134.jpeg"/><Relationship Id="rId2" Type="http://schemas.openxmlformats.org/officeDocument/2006/relationships/image" Target="../media/image66.png"/><Relationship Id="rId16" Type="http://schemas.openxmlformats.org/officeDocument/2006/relationships/image" Target="../media/image117.png"/><Relationship Id="rId20" Type="http://schemas.openxmlformats.org/officeDocument/2006/relationships/image" Target="../media/image121.png"/><Relationship Id="rId29" Type="http://schemas.openxmlformats.org/officeDocument/2006/relationships/image" Target="../media/image130.png"/><Relationship Id="rId1" Type="http://schemas.openxmlformats.org/officeDocument/2006/relationships/hyperlink" Target="#&#1058;&#1080;&#1090;&#1091;&#1083;&#1100;&#1085;&#1099;&#1081;!R1C1"/><Relationship Id="rId6" Type="http://schemas.openxmlformats.org/officeDocument/2006/relationships/image" Target="../media/image107.jpeg"/><Relationship Id="rId11" Type="http://schemas.openxmlformats.org/officeDocument/2006/relationships/image" Target="../media/image112.jpeg"/><Relationship Id="rId24" Type="http://schemas.openxmlformats.org/officeDocument/2006/relationships/image" Target="../media/image125.jpeg"/><Relationship Id="rId32" Type="http://schemas.openxmlformats.org/officeDocument/2006/relationships/image" Target="../media/image133.jpeg"/><Relationship Id="rId37" Type="http://schemas.openxmlformats.org/officeDocument/2006/relationships/image" Target="../media/image138.jpeg"/><Relationship Id="rId5" Type="http://schemas.openxmlformats.org/officeDocument/2006/relationships/image" Target="../media/image69.png"/><Relationship Id="rId15" Type="http://schemas.openxmlformats.org/officeDocument/2006/relationships/image" Target="../media/image116.jpeg"/><Relationship Id="rId23" Type="http://schemas.openxmlformats.org/officeDocument/2006/relationships/image" Target="../media/image124.jpeg"/><Relationship Id="rId28" Type="http://schemas.openxmlformats.org/officeDocument/2006/relationships/image" Target="../media/image129.jpeg"/><Relationship Id="rId36" Type="http://schemas.openxmlformats.org/officeDocument/2006/relationships/image" Target="../media/image137.jpeg"/><Relationship Id="rId10" Type="http://schemas.openxmlformats.org/officeDocument/2006/relationships/image" Target="../media/image111.jpeg"/><Relationship Id="rId19" Type="http://schemas.openxmlformats.org/officeDocument/2006/relationships/image" Target="../media/image120.jpeg"/><Relationship Id="rId31" Type="http://schemas.openxmlformats.org/officeDocument/2006/relationships/image" Target="../media/image132.jpeg"/><Relationship Id="rId4" Type="http://schemas.openxmlformats.org/officeDocument/2006/relationships/image" Target="../media/image68.png"/><Relationship Id="rId9" Type="http://schemas.openxmlformats.org/officeDocument/2006/relationships/image" Target="../media/image110.jpeg"/><Relationship Id="rId14" Type="http://schemas.openxmlformats.org/officeDocument/2006/relationships/image" Target="../media/image115.jpeg"/><Relationship Id="rId22" Type="http://schemas.openxmlformats.org/officeDocument/2006/relationships/image" Target="../media/image123.jpeg"/><Relationship Id="rId27" Type="http://schemas.openxmlformats.org/officeDocument/2006/relationships/image" Target="../media/image128.png"/><Relationship Id="rId30" Type="http://schemas.openxmlformats.org/officeDocument/2006/relationships/image" Target="../media/image131.png"/><Relationship Id="rId35" Type="http://schemas.openxmlformats.org/officeDocument/2006/relationships/image" Target="../media/image136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5.jpeg"/><Relationship Id="rId13" Type="http://schemas.openxmlformats.org/officeDocument/2006/relationships/image" Target="../media/image150.jpeg"/><Relationship Id="rId3" Type="http://schemas.openxmlformats.org/officeDocument/2006/relationships/image" Target="../media/image141.jpeg"/><Relationship Id="rId7" Type="http://schemas.openxmlformats.org/officeDocument/2006/relationships/image" Target="../media/image144.jpeg"/><Relationship Id="rId12" Type="http://schemas.openxmlformats.org/officeDocument/2006/relationships/image" Target="../media/image149.jpeg"/><Relationship Id="rId17" Type="http://schemas.openxmlformats.org/officeDocument/2006/relationships/image" Target="../media/image154.jpeg"/><Relationship Id="rId2" Type="http://schemas.openxmlformats.org/officeDocument/2006/relationships/image" Target="../media/image140.jpeg"/><Relationship Id="rId16" Type="http://schemas.openxmlformats.org/officeDocument/2006/relationships/image" Target="../media/image153.jpeg"/><Relationship Id="rId1" Type="http://schemas.openxmlformats.org/officeDocument/2006/relationships/image" Target="../media/image139.png"/><Relationship Id="rId6" Type="http://schemas.openxmlformats.org/officeDocument/2006/relationships/image" Target="../media/image143.jpeg"/><Relationship Id="rId11" Type="http://schemas.openxmlformats.org/officeDocument/2006/relationships/image" Target="../media/image148.jpeg"/><Relationship Id="rId5" Type="http://schemas.openxmlformats.org/officeDocument/2006/relationships/hyperlink" Target="#&#1058;&#1080;&#1090;&#1091;&#1083;&#1100;&#1085;&#1099;&#1081;!R1C1"/><Relationship Id="rId15" Type="http://schemas.openxmlformats.org/officeDocument/2006/relationships/image" Target="../media/image152.jpeg"/><Relationship Id="rId10" Type="http://schemas.openxmlformats.org/officeDocument/2006/relationships/image" Target="../media/image147.png"/><Relationship Id="rId4" Type="http://schemas.openxmlformats.org/officeDocument/2006/relationships/image" Target="../media/image142.png"/><Relationship Id="rId9" Type="http://schemas.openxmlformats.org/officeDocument/2006/relationships/image" Target="../media/image146.jpeg"/><Relationship Id="rId14" Type="http://schemas.openxmlformats.org/officeDocument/2006/relationships/image" Target="../media/image15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2.jpeg"/><Relationship Id="rId13" Type="http://schemas.openxmlformats.org/officeDocument/2006/relationships/image" Target="../media/image167.jpeg"/><Relationship Id="rId18" Type="http://schemas.openxmlformats.org/officeDocument/2006/relationships/image" Target="../media/image171.png"/><Relationship Id="rId26" Type="http://schemas.openxmlformats.org/officeDocument/2006/relationships/image" Target="../media/image179.png"/><Relationship Id="rId3" Type="http://schemas.openxmlformats.org/officeDocument/2006/relationships/image" Target="../media/image157.jpeg"/><Relationship Id="rId21" Type="http://schemas.openxmlformats.org/officeDocument/2006/relationships/image" Target="../media/image174.png"/><Relationship Id="rId7" Type="http://schemas.openxmlformats.org/officeDocument/2006/relationships/image" Target="../media/image161.jpeg"/><Relationship Id="rId12" Type="http://schemas.openxmlformats.org/officeDocument/2006/relationships/image" Target="../media/image166.jpeg"/><Relationship Id="rId17" Type="http://schemas.openxmlformats.org/officeDocument/2006/relationships/hyperlink" Target="#&#1058;&#1080;&#1090;&#1091;&#1083;&#1100;&#1085;&#1099;&#1081;!R1C1"/><Relationship Id="rId25" Type="http://schemas.openxmlformats.org/officeDocument/2006/relationships/image" Target="../media/image178.jpeg"/><Relationship Id="rId2" Type="http://schemas.openxmlformats.org/officeDocument/2006/relationships/image" Target="../media/image156.jpeg"/><Relationship Id="rId16" Type="http://schemas.openxmlformats.org/officeDocument/2006/relationships/image" Target="../media/image170.png"/><Relationship Id="rId20" Type="http://schemas.openxmlformats.org/officeDocument/2006/relationships/image" Target="../media/image173.png"/><Relationship Id="rId1" Type="http://schemas.openxmlformats.org/officeDocument/2006/relationships/image" Target="../media/image155.jpeg"/><Relationship Id="rId6" Type="http://schemas.openxmlformats.org/officeDocument/2006/relationships/image" Target="../media/image160.png"/><Relationship Id="rId11" Type="http://schemas.openxmlformats.org/officeDocument/2006/relationships/image" Target="../media/image165.jpeg"/><Relationship Id="rId24" Type="http://schemas.openxmlformats.org/officeDocument/2006/relationships/image" Target="../media/image177.png"/><Relationship Id="rId5" Type="http://schemas.openxmlformats.org/officeDocument/2006/relationships/image" Target="../media/image159.png"/><Relationship Id="rId15" Type="http://schemas.openxmlformats.org/officeDocument/2006/relationships/image" Target="../media/image169.jpeg"/><Relationship Id="rId23" Type="http://schemas.openxmlformats.org/officeDocument/2006/relationships/image" Target="../media/image176.png"/><Relationship Id="rId28" Type="http://schemas.openxmlformats.org/officeDocument/2006/relationships/image" Target="../media/image181.jpeg"/><Relationship Id="rId10" Type="http://schemas.openxmlformats.org/officeDocument/2006/relationships/image" Target="../media/image164.jpeg"/><Relationship Id="rId19" Type="http://schemas.openxmlformats.org/officeDocument/2006/relationships/image" Target="../media/image172.png"/><Relationship Id="rId4" Type="http://schemas.openxmlformats.org/officeDocument/2006/relationships/image" Target="../media/image158.jpeg"/><Relationship Id="rId9" Type="http://schemas.openxmlformats.org/officeDocument/2006/relationships/image" Target="../media/image163.jpeg"/><Relationship Id="rId14" Type="http://schemas.openxmlformats.org/officeDocument/2006/relationships/image" Target="../media/image168.jpeg"/><Relationship Id="rId22" Type="http://schemas.openxmlformats.org/officeDocument/2006/relationships/image" Target="../media/image175.png"/><Relationship Id="rId27" Type="http://schemas.openxmlformats.org/officeDocument/2006/relationships/image" Target="../media/image18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jpeg"/><Relationship Id="rId13" Type="http://schemas.openxmlformats.org/officeDocument/2006/relationships/image" Target="../media/image193.jpeg"/><Relationship Id="rId3" Type="http://schemas.openxmlformats.org/officeDocument/2006/relationships/image" Target="../media/image183.jpeg"/><Relationship Id="rId7" Type="http://schemas.openxmlformats.org/officeDocument/2006/relationships/image" Target="../media/image187.jpeg"/><Relationship Id="rId12" Type="http://schemas.openxmlformats.org/officeDocument/2006/relationships/image" Target="../media/image192.jpeg"/><Relationship Id="rId17" Type="http://schemas.openxmlformats.org/officeDocument/2006/relationships/image" Target="../media/image197.jpeg"/><Relationship Id="rId2" Type="http://schemas.openxmlformats.org/officeDocument/2006/relationships/image" Target="../media/image182.jpeg"/><Relationship Id="rId16" Type="http://schemas.openxmlformats.org/officeDocument/2006/relationships/image" Target="../media/image196.jpeg"/><Relationship Id="rId1" Type="http://schemas.openxmlformats.org/officeDocument/2006/relationships/hyperlink" Target="#&#1058;&#1080;&#1090;&#1091;&#1083;&#1100;&#1085;&#1099;&#1081;!R1C1"/><Relationship Id="rId6" Type="http://schemas.openxmlformats.org/officeDocument/2006/relationships/image" Target="../media/image186.jpeg"/><Relationship Id="rId11" Type="http://schemas.openxmlformats.org/officeDocument/2006/relationships/image" Target="../media/image191.jpeg"/><Relationship Id="rId5" Type="http://schemas.openxmlformats.org/officeDocument/2006/relationships/image" Target="../media/image185.jpeg"/><Relationship Id="rId15" Type="http://schemas.openxmlformats.org/officeDocument/2006/relationships/image" Target="../media/image195.jpeg"/><Relationship Id="rId10" Type="http://schemas.openxmlformats.org/officeDocument/2006/relationships/image" Target="../media/image190.jpeg"/><Relationship Id="rId4" Type="http://schemas.openxmlformats.org/officeDocument/2006/relationships/image" Target="../media/image184.png"/><Relationship Id="rId9" Type="http://schemas.openxmlformats.org/officeDocument/2006/relationships/image" Target="../media/image189.jpeg"/><Relationship Id="rId14" Type="http://schemas.openxmlformats.org/officeDocument/2006/relationships/image" Target="../media/image19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0.jpeg"/><Relationship Id="rId2" Type="http://schemas.openxmlformats.org/officeDocument/2006/relationships/image" Target="../media/image199.png"/><Relationship Id="rId1" Type="http://schemas.openxmlformats.org/officeDocument/2006/relationships/image" Target="../media/image198.jpeg"/><Relationship Id="rId5" Type="http://schemas.openxmlformats.org/officeDocument/2006/relationships/hyperlink" Target="#&#1058;&#1080;&#1090;&#1091;&#1083;&#1100;&#1085;&#1099;&#1081;!R1C1"/><Relationship Id="rId4" Type="http://schemas.openxmlformats.org/officeDocument/2006/relationships/image" Target="../media/image20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1409700</xdr:colOff>
      <xdr:row>9</xdr:row>
      <xdr:rowOff>0</xdr:rowOff>
    </xdr:from>
    <xdr:to>
      <xdr:col>9</xdr:col>
      <xdr:colOff>1409700</xdr:colOff>
      <xdr:row>12</xdr:row>
      <xdr:rowOff>185707</xdr:rowOff>
    </xdr:to>
    <xdr:pic>
      <xdr:nvPicPr>
        <xdr:cNvPr id="158867" name="Picture 104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1219200"/>
          <a:ext cx="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55379</xdr:colOff>
      <xdr:row>0</xdr:row>
      <xdr:rowOff>55377</xdr:rowOff>
    </xdr:from>
    <xdr:to>
      <xdr:col>11</xdr:col>
      <xdr:colOff>35719</xdr:colOff>
      <xdr:row>8</xdr:row>
      <xdr:rowOff>431116</xdr:rowOff>
    </xdr:to>
    <xdr:pic>
      <xdr:nvPicPr>
        <xdr:cNvPr id="5" name="Рисунок 4" descr="header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79" y="55377"/>
          <a:ext cx="7397934" cy="2959395"/>
        </a:xfrm>
        <a:prstGeom prst="rect">
          <a:avLst/>
        </a:prstGeom>
      </xdr:spPr>
    </xdr:pic>
    <xdr:clientData/>
  </xdr:twoCellAnchor>
  <xdr:twoCellAnchor editAs="oneCell">
    <xdr:from>
      <xdr:col>9</xdr:col>
      <xdr:colOff>1409700</xdr:colOff>
      <xdr:row>9</xdr:row>
      <xdr:rowOff>0</xdr:rowOff>
    </xdr:from>
    <xdr:to>
      <xdr:col>9</xdr:col>
      <xdr:colOff>1409700</xdr:colOff>
      <xdr:row>12</xdr:row>
      <xdr:rowOff>185707</xdr:rowOff>
    </xdr:to>
    <xdr:pic>
      <xdr:nvPicPr>
        <xdr:cNvPr id="7" name="Picture 1044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91175" y="3409950"/>
          <a:ext cx="0" cy="1071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66454</xdr:colOff>
      <xdr:row>17</xdr:row>
      <xdr:rowOff>22151</xdr:rowOff>
    </xdr:from>
    <xdr:to>
      <xdr:col>4</xdr:col>
      <xdr:colOff>376570</xdr:colOff>
      <xdr:row>21</xdr:row>
      <xdr:rowOff>199359</xdr:rowOff>
    </xdr:to>
    <xdr:pic>
      <xdr:nvPicPr>
        <xdr:cNvPr id="9" name="Рисунок 8" descr="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4739" y="5526715"/>
          <a:ext cx="2204040" cy="13733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246945</xdr:colOff>
      <xdr:row>7</xdr:row>
      <xdr:rowOff>299862</xdr:rowOff>
    </xdr:from>
    <xdr:to>
      <xdr:col>3</xdr:col>
      <xdr:colOff>1111249</xdr:colOff>
      <xdr:row>8</xdr:row>
      <xdr:rowOff>811392</xdr:rowOff>
    </xdr:to>
    <xdr:pic>
      <xdr:nvPicPr>
        <xdr:cNvPr id="182" name="Picture 1026" descr="Светодиодная панель 180х12 (белый круг)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945695" y="3093862"/>
          <a:ext cx="2118429" cy="135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440973</xdr:colOff>
      <xdr:row>9</xdr:row>
      <xdr:rowOff>170476</xdr:rowOff>
    </xdr:from>
    <xdr:to>
      <xdr:col>3</xdr:col>
      <xdr:colOff>873125</xdr:colOff>
      <xdr:row>10</xdr:row>
      <xdr:rowOff>631823</xdr:rowOff>
    </xdr:to>
    <xdr:pic>
      <xdr:nvPicPr>
        <xdr:cNvPr id="183" name="Picture 1" descr="katalog04-04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39723" y="4647226"/>
          <a:ext cx="1686277" cy="130272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246943</xdr:colOff>
      <xdr:row>16</xdr:row>
      <xdr:rowOff>176387</xdr:rowOff>
    </xdr:from>
    <xdr:to>
      <xdr:col>3</xdr:col>
      <xdr:colOff>888999</xdr:colOff>
      <xdr:row>17</xdr:row>
      <xdr:rowOff>687915</xdr:rowOff>
    </xdr:to>
    <xdr:pic>
      <xdr:nvPicPr>
        <xdr:cNvPr id="184" name="Picture 2" descr="katalog04-07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45693" y="10717387"/>
          <a:ext cx="1896181" cy="146402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194027</xdr:colOff>
      <xdr:row>13</xdr:row>
      <xdr:rowOff>52916</xdr:rowOff>
    </xdr:from>
    <xdr:to>
      <xdr:col>3</xdr:col>
      <xdr:colOff>1206499</xdr:colOff>
      <xdr:row>14</xdr:row>
      <xdr:rowOff>996807</xdr:rowOff>
    </xdr:to>
    <xdr:pic>
      <xdr:nvPicPr>
        <xdr:cNvPr id="18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2892777" y="7926916"/>
          <a:ext cx="2266597" cy="18646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282222</xdr:colOff>
      <xdr:row>11</xdr:row>
      <xdr:rowOff>52917</xdr:rowOff>
    </xdr:from>
    <xdr:to>
      <xdr:col>3</xdr:col>
      <xdr:colOff>1016000</xdr:colOff>
      <xdr:row>12</xdr:row>
      <xdr:rowOff>758472</xdr:rowOff>
    </xdr:to>
    <xdr:pic>
      <xdr:nvPicPr>
        <xdr:cNvPr id="1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980972" y="6212417"/>
          <a:ext cx="1987903" cy="15469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88193</xdr:colOff>
      <xdr:row>19</xdr:row>
      <xdr:rowOff>127186</xdr:rowOff>
    </xdr:from>
    <xdr:to>
      <xdr:col>3</xdr:col>
      <xdr:colOff>1047749</xdr:colOff>
      <xdr:row>20</xdr:row>
      <xdr:rowOff>758473</xdr:rowOff>
    </xdr:to>
    <xdr:pic>
      <xdr:nvPicPr>
        <xdr:cNvPr id="1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786943" y="12541436"/>
          <a:ext cx="2213681" cy="16472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335138</xdr:colOff>
      <xdr:row>22</xdr:row>
      <xdr:rowOff>158750</xdr:rowOff>
    </xdr:from>
    <xdr:to>
      <xdr:col>3</xdr:col>
      <xdr:colOff>1063624</xdr:colOff>
      <xdr:row>22</xdr:row>
      <xdr:rowOff>1587500</xdr:rowOff>
    </xdr:to>
    <xdr:pic>
      <xdr:nvPicPr>
        <xdr:cNvPr id="188" name="Picture 7" descr="ka21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33888" y="14605000"/>
          <a:ext cx="1982611" cy="1428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70556</xdr:colOff>
      <xdr:row>23</xdr:row>
      <xdr:rowOff>264583</xdr:rowOff>
    </xdr:from>
    <xdr:to>
      <xdr:col>3</xdr:col>
      <xdr:colOff>1381125</xdr:colOff>
      <xdr:row>23</xdr:row>
      <xdr:rowOff>934861</xdr:rowOff>
    </xdr:to>
    <xdr:pic>
      <xdr:nvPicPr>
        <xdr:cNvPr id="189" name="Picture 7" descr="ka21_175_121_jpg.jpg (175×121)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769306" y="16472958"/>
          <a:ext cx="2564694" cy="670278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113393</xdr:colOff>
      <xdr:row>1</xdr:row>
      <xdr:rowOff>27216</xdr:rowOff>
    </xdr:from>
    <xdr:to>
      <xdr:col>1</xdr:col>
      <xdr:colOff>2168072</xdr:colOff>
      <xdr:row>2</xdr:row>
      <xdr:rowOff>127001</xdr:rowOff>
    </xdr:to>
    <xdr:sp macro="" textlink="">
      <xdr:nvSpPr>
        <xdr:cNvPr id="241" name="Скругленный прямоугольник 240">
          <a:hlinkClick xmlns:r="http://schemas.openxmlformats.org/officeDocument/2006/relationships" r:id="rId8"/>
        </xdr:cNvPr>
        <xdr:cNvSpPr/>
      </xdr:nvSpPr>
      <xdr:spPr>
        <a:xfrm>
          <a:off x="303893" y="1313091"/>
          <a:ext cx="2054679" cy="30616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84667</xdr:colOff>
      <xdr:row>27</xdr:row>
      <xdr:rowOff>42333</xdr:rowOff>
    </xdr:from>
    <xdr:to>
      <xdr:col>2</xdr:col>
      <xdr:colOff>1185332</xdr:colOff>
      <xdr:row>27</xdr:row>
      <xdr:rowOff>1100665</xdr:rowOff>
    </xdr:to>
    <xdr:pic>
      <xdr:nvPicPr>
        <xdr:cNvPr id="272" name="Рисунок 271" descr="14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51717" y="9681633"/>
          <a:ext cx="1100665" cy="1058332"/>
        </a:xfrm>
        <a:prstGeom prst="rect">
          <a:avLst/>
        </a:prstGeom>
      </xdr:spPr>
    </xdr:pic>
    <xdr:clientData/>
  </xdr:twoCellAnchor>
  <xdr:twoCellAnchor editAs="oneCell">
    <xdr:from>
      <xdr:col>2</xdr:col>
      <xdr:colOff>74083</xdr:colOff>
      <xdr:row>29</xdr:row>
      <xdr:rowOff>52917</xdr:rowOff>
    </xdr:from>
    <xdr:to>
      <xdr:col>2</xdr:col>
      <xdr:colOff>1195916</xdr:colOff>
      <xdr:row>29</xdr:row>
      <xdr:rowOff>1111249</xdr:rowOff>
    </xdr:to>
    <xdr:pic>
      <xdr:nvPicPr>
        <xdr:cNvPr id="273" name="Рисунок 272" descr="14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41133" y="11902017"/>
          <a:ext cx="1121833" cy="1058332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31</xdr:row>
      <xdr:rowOff>42334</xdr:rowOff>
    </xdr:from>
    <xdr:to>
      <xdr:col>2</xdr:col>
      <xdr:colOff>1174750</xdr:colOff>
      <xdr:row>31</xdr:row>
      <xdr:rowOff>1100666</xdr:rowOff>
    </xdr:to>
    <xdr:pic>
      <xdr:nvPicPr>
        <xdr:cNvPr id="274" name="Рисунок 273" descr="14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098800" y="14148859"/>
          <a:ext cx="1143000" cy="1058332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</xdr:colOff>
      <xdr:row>28</xdr:row>
      <xdr:rowOff>31750</xdr:rowOff>
    </xdr:from>
    <xdr:to>
      <xdr:col>2</xdr:col>
      <xdr:colOff>1195917</xdr:colOff>
      <xdr:row>28</xdr:row>
      <xdr:rowOff>1037167</xdr:rowOff>
    </xdr:to>
    <xdr:pic>
      <xdr:nvPicPr>
        <xdr:cNvPr id="275" name="Рисунок 274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72883" y="10795000"/>
          <a:ext cx="1090084" cy="1005417"/>
        </a:xfrm>
        <a:prstGeom prst="rect">
          <a:avLst/>
        </a:prstGeom>
      </xdr:spPr>
    </xdr:pic>
    <xdr:clientData/>
  </xdr:twoCellAnchor>
  <xdr:twoCellAnchor editAs="oneCell">
    <xdr:from>
      <xdr:col>2</xdr:col>
      <xdr:colOff>74083</xdr:colOff>
      <xdr:row>30</xdr:row>
      <xdr:rowOff>42334</xdr:rowOff>
    </xdr:from>
    <xdr:to>
      <xdr:col>2</xdr:col>
      <xdr:colOff>1164167</xdr:colOff>
      <xdr:row>30</xdr:row>
      <xdr:rowOff>1047751</xdr:rowOff>
    </xdr:to>
    <xdr:pic>
      <xdr:nvPicPr>
        <xdr:cNvPr id="276" name="Рисунок 275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41133" y="13005859"/>
          <a:ext cx="1090084" cy="1005417"/>
        </a:xfrm>
        <a:prstGeom prst="rect">
          <a:avLst/>
        </a:prstGeom>
      </xdr:spPr>
    </xdr:pic>
    <xdr:clientData/>
  </xdr:twoCellAnchor>
  <xdr:twoCellAnchor editAs="oneCell">
    <xdr:from>
      <xdr:col>2</xdr:col>
      <xdr:colOff>84667</xdr:colOff>
      <xdr:row>32</xdr:row>
      <xdr:rowOff>42333</xdr:rowOff>
    </xdr:from>
    <xdr:to>
      <xdr:col>2</xdr:col>
      <xdr:colOff>1174751</xdr:colOff>
      <xdr:row>32</xdr:row>
      <xdr:rowOff>1047750</xdr:rowOff>
    </xdr:to>
    <xdr:pic>
      <xdr:nvPicPr>
        <xdr:cNvPr id="277" name="Рисунок 276" descr="17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51717" y="15272808"/>
          <a:ext cx="1090084" cy="1005417"/>
        </a:xfrm>
        <a:prstGeom prst="rect">
          <a:avLst/>
        </a:prstGeom>
      </xdr:spPr>
    </xdr:pic>
    <xdr:clientData/>
  </xdr:twoCellAnchor>
  <xdr:twoCellAnchor editAs="oneCell">
    <xdr:from>
      <xdr:col>2</xdr:col>
      <xdr:colOff>167274</xdr:colOff>
      <xdr:row>34</xdr:row>
      <xdr:rowOff>0</xdr:rowOff>
    </xdr:from>
    <xdr:to>
      <xdr:col>2</xdr:col>
      <xdr:colOff>608983</xdr:colOff>
      <xdr:row>34</xdr:row>
      <xdr:rowOff>0</xdr:rowOff>
    </xdr:to>
    <xdr:pic>
      <xdr:nvPicPr>
        <xdr:cNvPr id="280" name="Рисунок 279" descr="RS-SU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24899" y="24574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174625</xdr:colOff>
      <xdr:row>36</xdr:row>
      <xdr:rowOff>90096</xdr:rowOff>
    </xdr:from>
    <xdr:to>
      <xdr:col>4</xdr:col>
      <xdr:colOff>1206500</xdr:colOff>
      <xdr:row>36</xdr:row>
      <xdr:rowOff>1561728</xdr:rowOff>
    </xdr:to>
    <xdr:pic>
      <xdr:nvPicPr>
        <xdr:cNvPr id="293" name="Picture 2" descr="Пылевлагозащищенный LED светильник на светодиодах OSRAM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27500" y="29760471"/>
          <a:ext cx="2524125" cy="147163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167274</xdr:colOff>
      <xdr:row>34</xdr:row>
      <xdr:rowOff>0</xdr:rowOff>
    </xdr:from>
    <xdr:to>
      <xdr:col>2</xdr:col>
      <xdr:colOff>608983</xdr:colOff>
      <xdr:row>34</xdr:row>
      <xdr:rowOff>0</xdr:rowOff>
    </xdr:to>
    <xdr:pic>
      <xdr:nvPicPr>
        <xdr:cNvPr id="299" name="Рисунок 298" descr="RS-SU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024899" y="2457450"/>
          <a:ext cx="441709" cy="0"/>
        </a:xfrm>
        <a:prstGeom prst="rect">
          <a:avLst/>
        </a:prstGeom>
      </xdr:spPr>
    </xdr:pic>
    <xdr:clientData/>
  </xdr:twoCellAnchor>
  <xdr:twoCellAnchor editAs="oneCell">
    <xdr:from>
      <xdr:col>5</xdr:col>
      <xdr:colOff>650876</xdr:colOff>
      <xdr:row>35</xdr:row>
      <xdr:rowOff>23596</xdr:rowOff>
    </xdr:from>
    <xdr:to>
      <xdr:col>6</xdr:col>
      <xdr:colOff>1436068</xdr:colOff>
      <xdr:row>35</xdr:row>
      <xdr:rowOff>1587499</xdr:rowOff>
    </xdr:to>
    <xdr:pic>
      <xdr:nvPicPr>
        <xdr:cNvPr id="303" name="Рисунок 302" descr="img_5480_180x18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7747001" y="28058846"/>
          <a:ext cx="1705942" cy="1563903"/>
        </a:xfrm>
        <a:prstGeom prst="rect">
          <a:avLst/>
        </a:prstGeom>
      </xdr:spPr>
    </xdr:pic>
    <xdr:clientData/>
  </xdr:twoCellAnchor>
  <xdr:twoCellAnchor editAs="oneCell">
    <xdr:from>
      <xdr:col>4</xdr:col>
      <xdr:colOff>1463674</xdr:colOff>
      <xdr:row>34</xdr:row>
      <xdr:rowOff>15875</xdr:rowOff>
    </xdr:from>
    <xdr:to>
      <xdr:col>6</xdr:col>
      <xdr:colOff>1412875</xdr:colOff>
      <xdr:row>34</xdr:row>
      <xdr:rowOff>1737744</xdr:rowOff>
    </xdr:to>
    <xdr:pic>
      <xdr:nvPicPr>
        <xdr:cNvPr id="305" name="Рисунок 304" descr="img_5492_180x18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908799" y="26273125"/>
          <a:ext cx="2520951" cy="1721869"/>
        </a:xfrm>
        <a:prstGeom prst="rect">
          <a:avLst/>
        </a:prstGeom>
      </xdr:spPr>
    </xdr:pic>
    <xdr:clientData/>
  </xdr:twoCellAnchor>
  <xdr:twoCellAnchor editAs="oneCell">
    <xdr:from>
      <xdr:col>4</xdr:col>
      <xdr:colOff>372833</xdr:colOff>
      <xdr:row>35</xdr:row>
      <xdr:rowOff>29482</xdr:rowOff>
    </xdr:from>
    <xdr:to>
      <xdr:col>5</xdr:col>
      <xdr:colOff>609573</xdr:colOff>
      <xdr:row>35</xdr:row>
      <xdr:rowOff>1564821</xdr:rowOff>
    </xdr:to>
    <xdr:pic>
      <xdr:nvPicPr>
        <xdr:cNvPr id="306" name="Рисунок 305" descr="img_5497_180x18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802083" y="28903839"/>
          <a:ext cx="1883204" cy="1535339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</xdr:colOff>
      <xdr:row>34</xdr:row>
      <xdr:rowOff>31751</xdr:rowOff>
    </xdr:from>
    <xdr:to>
      <xdr:col>4</xdr:col>
      <xdr:colOff>1238249</xdr:colOff>
      <xdr:row>34</xdr:row>
      <xdr:rowOff>1725315</xdr:rowOff>
    </xdr:to>
    <xdr:pic>
      <xdr:nvPicPr>
        <xdr:cNvPr id="307" name="Рисунок 306" descr="img_5524_180x18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000499" y="26289001"/>
          <a:ext cx="2682875" cy="1693564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</xdr:colOff>
      <xdr:row>37</xdr:row>
      <xdr:rowOff>31750</xdr:rowOff>
    </xdr:from>
    <xdr:to>
      <xdr:col>4</xdr:col>
      <xdr:colOff>1522993</xdr:colOff>
      <xdr:row>37</xdr:row>
      <xdr:rowOff>1809750</xdr:rowOff>
    </xdr:to>
    <xdr:pic>
      <xdr:nvPicPr>
        <xdr:cNvPr id="314" name="Рисунок 313" descr="фото 1.JPG"/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3968750" y="31559500"/>
          <a:ext cx="2999368" cy="17780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1524000</xdr:colOff>
      <xdr:row>37</xdr:row>
      <xdr:rowOff>27780</xdr:rowOff>
    </xdr:from>
    <xdr:to>
      <xdr:col>6</xdr:col>
      <xdr:colOff>1452564</xdr:colOff>
      <xdr:row>37</xdr:row>
      <xdr:rowOff>1809749</xdr:rowOff>
    </xdr:to>
    <xdr:pic>
      <xdr:nvPicPr>
        <xdr:cNvPr id="315" name="Рисунок 314" descr="фото 4.JPG"/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6969125" y="31555530"/>
          <a:ext cx="2500314" cy="1781969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35</xdr:row>
      <xdr:rowOff>6803</xdr:rowOff>
    </xdr:from>
    <xdr:to>
      <xdr:col>4</xdr:col>
      <xdr:colOff>185108</xdr:colOff>
      <xdr:row>35</xdr:row>
      <xdr:rowOff>1592009</xdr:rowOff>
    </xdr:to>
    <xdr:pic>
      <xdr:nvPicPr>
        <xdr:cNvPr id="319" name="Picture 1" descr="Светодиодный  светильник аналог ЛПО 2х36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4206875" y="28042053"/>
          <a:ext cx="1423358" cy="158520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247649</xdr:colOff>
      <xdr:row>38</xdr:row>
      <xdr:rowOff>133350</xdr:rowOff>
    </xdr:from>
    <xdr:to>
      <xdr:col>4</xdr:col>
      <xdr:colOff>647700</xdr:colOff>
      <xdr:row>38</xdr:row>
      <xdr:rowOff>1562100</xdr:rowOff>
    </xdr:to>
    <xdr:pic>
      <xdr:nvPicPr>
        <xdr:cNvPr id="28" name="图片 2" descr="QQ截图20140408210608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10049" y="34404300"/>
          <a:ext cx="1885951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1219200</xdr:colOff>
      <xdr:row>38</xdr:row>
      <xdr:rowOff>171451</xdr:rowOff>
    </xdr:from>
    <xdr:to>
      <xdr:col>6</xdr:col>
      <xdr:colOff>781050</xdr:colOff>
      <xdr:row>38</xdr:row>
      <xdr:rowOff>1487633</xdr:rowOff>
    </xdr:to>
    <xdr:pic>
      <xdr:nvPicPr>
        <xdr:cNvPr id="29" name="图片 4" descr="QQ截图2014041822041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00" y="34442401"/>
          <a:ext cx="2133600" cy="1316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39</xdr:row>
      <xdr:rowOff>57150</xdr:rowOff>
    </xdr:from>
    <xdr:to>
      <xdr:col>4</xdr:col>
      <xdr:colOff>571500</xdr:colOff>
      <xdr:row>39</xdr:row>
      <xdr:rowOff>1390650</xdr:rowOff>
    </xdr:to>
    <xdr:pic>
      <xdr:nvPicPr>
        <xdr:cNvPr id="30" name="图片 2" descr="QQ截图20140408210608.jpg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267200" y="36080700"/>
          <a:ext cx="1752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1390650</xdr:colOff>
      <xdr:row>39</xdr:row>
      <xdr:rowOff>0</xdr:rowOff>
    </xdr:from>
    <xdr:to>
      <xdr:col>6</xdr:col>
      <xdr:colOff>704850</xdr:colOff>
      <xdr:row>39</xdr:row>
      <xdr:rowOff>1409700</xdr:rowOff>
    </xdr:to>
    <xdr:pic>
      <xdr:nvPicPr>
        <xdr:cNvPr id="32" name="图片 4" descr="QQ截图20140418220412.jpg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838950" y="36023550"/>
          <a:ext cx="18859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48</xdr:row>
      <xdr:rowOff>1562100</xdr:rowOff>
    </xdr:from>
    <xdr:to>
      <xdr:col>3</xdr:col>
      <xdr:colOff>1285875</xdr:colOff>
      <xdr:row>49</xdr:row>
      <xdr:rowOff>1257299</xdr:rowOff>
    </xdr:to>
    <xdr:pic>
      <xdr:nvPicPr>
        <xdr:cNvPr id="152162" name="Рисунок 209" descr="multi.jpg"/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447925" y="29632275"/>
          <a:ext cx="24003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112940</xdr:colOff>
      <xdr:row>48</xdr:row>
      <xdr:rowOff>38100</xdr:rowOff>
    </xdr:from>
    <xdr:to>
      <xdr:col>5</xdr:col>
      <xdr:colOff>893990</xdr:colOff>
      <xdr:row>48</xdr:row>
      <xdr:rowOff>1343025</xdr:rowOff>
    </xdr:to>
    <xdr:pic>
      <xdr:nvPicPr>
        <xdr:cNvPr id="152163" name="Рисунок 208" descr="LED Color Changing Ice Bucket_4.jp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5270047" y="36478029"/>
          <a:ext cx="1951264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497244</xdr:colOff>
      <xdr:row>41</xdr:row>
      <xdr:rowOff>12309</xdr:rowOff>
    </xdr:from>
    <xdr:to>
      <xdr:col>5</xdr:col>
      <xdr:colOff>1016000</xdr:colOff>
      <xdr:row>42</xdr:row>
      <xdr:rowOff>619126</xdr:rowOff>
    </xdr:to>
    <xdr:pic>
      <xdr:nvPicPr>
        <xdr:cNvPr id="152164" name="Picture 1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 b="-591"/>
        <a:stretch>
          <a:fillRect/>
        </a:stretch>
      </xdr:blipFill>
      <xdr:spPr bwMode="auto">
        <a:xfrm>
          <a:off x="5656619" y="31698809"/>
          <a:ext cx="1693506" cy="1305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43</xdr:row>
      <xdr:rowOff>508000</xdr:rowOff>
    </xdr:from>
    <xdr:to>
      <xdr:col>3</xdr:col>
      <xdr:colOff>1057275</xdr:colOff>
      <xdr:row>45</xdr:row>
      <xdr:rowOff>355603</xdr:rowOff>
    </xdr:to>
    <xdr:pic>
      <xdr:nvPicPr>
        <xdr:cNvPr id="152165" name="Picture 2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2768600" y="33575625"/>
          <a:ext cx="2035175" cy="14986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43</xdr:row>
      <xdr:rowOff>495300</xdr:rowOff>
    </xdr:from>
    <xdr:to>
      <xdr:col>5</xdr:col>
      <xdr:colOff>990600</xdr:colOff>
      <xdr:row>45</xdr:row>
      <xdr:rowOff>371478</xdr:rowOff>
    </xdr:to>
    <xdr:pic>
      <xdr:nvPicPr>
        <xdr:cNvPr id="152166" name="Picture 3"/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5089525" y="33562925"/>
          <a:ext cx="2235200" cy="1527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48</xdr:row>
      <xdr:rowOff>1400175</xdr:rowOff>
    </xdr:from>
    <xdr:to>
      <xdr:col>5</xdr:col>
      <xdr:colOff>1000125</xdr:colOff>
      <xdr:row>49</xdr:row>
      <xdr:rowOff>1219199</xdr:rowOff>
    </xdr:to>
    <xdr:pic>
      <xdr:nvPicPr>
        <xdr:cNvPr id="152167" name="Picture 239" descr="照片 034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4924425" y="29470350"/>
          <a:ext cx="2228850" cy="165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48</xdr:row>
      <xdr:rowOff>57150</xdr:rowOff>
    </xdr:from>
    <xdr:to>
      <xdr:col>3</xdr:col>
      <xdr:colOff>1333500</xdr:colOff>
      <xdr:row>48</xdr:row>
      <xdr:rowOff>1419225</xdr:rowOff>
    </xdr:to>
    <xdr:pic>
      <xdr:nvPicPr>
        <xdr:cNvPr id="152168" name="Picture 240" descr="IMG_5830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457450" y="28127325"/>
          <a:ext cx="24384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1304925</xdr:colOff>
      <xdr:row>50</xdr:row>
      <xdr:rowOff>28575</xdr:rowOff>
    </xdr:from>
    <xdr:to>
      <xdr:col>5</xdr:col>
      <xdr:colOff>990600</xdr:colOff>
      <xdr:row>50</xdr:row>
      <xdr:rowOff>1728107</xdr:rowOff>
    </xdr:to>
    <xdr:pic>
      <xdr:nvPicPr>
        <xdr:cNvPr id="152170" name="Picture 226" descr="imagesCAG3UR8O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56389" y="33747075"/>
          <a:ext cx="2271032" cy="1699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1266825</xdr:colOff>
      <xdr:row>45</xdr:row>
      <xdr:rowOff>323850</xdr:rowOff>
    </xdr:from>
    <xdr:to>
      <xdr:col>5</xdr:col>
      <xdr:colOff>895350</xdr:colOff>
      <xdr:row>45</xdr:row>
      <xdr:rowOff>323850</xdr:rowOff>
    </xdr:to>
    <xdr:pic>
      <xdr:nvPicPr>
        <xdr:cNvPr id="152171" name="Picture 184" descr="吸顶灯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4829175" y="26098500"/>
          <a:ext cx="2219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45</xdr:row>
      <xdr:rowOff>247650</xdr:rowOff>
    </xdr:from>
    <xdr:to>
      <xdr:col>3</xdr:col>
      <xdr:colOff>857250</xdr:colOff>
      <xdr:row>45</xdr:row>
      <xdr:rowOff>247650</xdr:rowOff>
    </xdr:to>
    <xdr:pic>
      <xdr:nvPicPr>
        <xdr:cNvPr id="152172" name="Picture 162" descr="未命名18"/>
        <xdr:cNvPicPr preferRelativeResize="0"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590800" y="26022300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51</xdr:row>
      <xdr:rowOff>15875</xdr:rowOff>
    </xdr:from>
    <xdr:to>
      <xdr:col>4</xdr:col>
      <xdr:colOff>942975</xdr:colOff>
      <xdr:row>51</xdr:row>
      <xdr:rowOff>1675495</xdr:rowOff>
    </xdr:to>
    <xdr:pic>
      <xdr:nvPicPr>
        <xdr:cNvPr id="152174" name="Picture 23" descr="P5300446"/>
        <xdr:cNvPicPr preferRelativeResize="0">
          <a:picLocks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32225" y="40719375"/>
          <a:ext cx="2270125" cy="16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62</xdr:row>
      <xdr:rowOff>190500</xdr:rowOff>
    </xdr:from>
    <xdr:to>
      <xdr:col>3</xdr:col>
      <xdr:colOff>9525</xdr:colOff>
      <xdr:row>62</xdr:row>
      <xdr:rowOff>847725</xdr:rowOff>
    </xdr:to>
    <xdr:pic>
      <xdr:nvPicPr>
        <xdr:cNvPr id="152175" name="图片框 19" descr="rId15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2428875" y="6810375"/>
          <a:ext cx="1143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67</xdr:row>
      <xdr:rowOff>85725</xdr:rowOff>
    </xdr:from>
    <xdr:to>
      <xdr:col>2</xdr:col>
      <xdr:colOff>1114425</xdr:colOff>
      <xdr:row>67</xdr:row>
      <xdr:rowOff>866775</xdr:rowOff>
    </xdr:to>
    <xdr:pic>
      <xdr:nvPicPr>
        <xdr:cNvPr id="152176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2457450" y="11229975"/>
          <a:ext cx="1057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1114425</xdr:colOff>
      <xdr:row>69</xdr:row>
      <xdr:rowOff>28575</xdr:rowOff>
    </xdr:to>
    <xdr:pic>
      <xdr:nvPicPr>
        <xdr:cNvPr id="152177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2400300" y="12049125"/>
          <a:ext cx="1114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69</xdr:row>
      <xdr:rowOff>95250</xdr:rowOff>
    </xdr:from>
    <xdr:to>
      <xdr:col>2</xdr:col>
      <xdr:colOff>1123950</xdr:colOff>
      <xdr:row>69</xdr:row>
      <xdr:rowOff>790575</xdr:rowOff>
    </xdr:to>
    <xdr:pic>
      <xdr:nvPicPr>
        <xdr:cNvPr id="152178" name="Picture 3" descr="P33F4M3)7$K}DBJ{[D%W{M4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2457450" y="13049250"/>
          <a:ext cx="1066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</xdr:colOff>
      <xdr:row>73</xdr:row>
      <xdr:rowOff>114300</xdr:rowOff>
    </xdr:from>
    <xdr:to>
      <xdr:col>3</xdr:col>
      <xdr:colOff>6350</xdr:colOff>
      <xdr:row>74</xdr:row>
      <xdr:rowOff>47627</xdr:rowOff>
    </xdr:to>
    <xdr:pic>
      <xdr:nvPicPr>
        <xdr:cNvPr id="152179" name="Picture 89" descr=")Q%2_GZQ_F6~SA(U}EGN%%S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2428875" y="40913050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32203</xdr:colOff>
      <xdr:row>70</xdr:row>
      <xdr:rowOff>763815</xdr:rowOff>
    </xdr:from>
    <xdr:to>
      <xdr:col>2</xdr:col>
      <xdr:colOff>1154339</xdr:colOff>
      <xdr:row>72</xdr:row>
      <xdr:rowOff>154214</xdr:rowOff>
    </xdr:to>
    <xdr:pic>
      <xdr:nvPicPr>
        <xdr:cNvPr id="152181" name="Рисунок 62" descr="шарики.jpg"/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2429328" y="38847940"/>
          <a:ext cx="1122136" cy="120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0</xdr:rowOff>
    </xdr:from>
    <xdr:to>
      <xdr:col>2</xdr:col>
      <xdr:colOff>1123950</xdr:colOff>
      <xdr:row>60</xdr:row>
      <xdr:rowOff>19050</xdr:rowOff>
    </xdr:to>
    <xdr:pic>
      <xdr:nvPicPr>
        <xdr:cNvPr id="152182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 bwMode="auto">
        <a:xfrm>
          <a:off x="2409825" y="471487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64</xdr:row>
      <xdr:rowOff>133350</xdr:rowOff>
    </xdr:from>
    <xdr:to>
      <xdr:col>2</xdr:col>
      <xdr:colOff>1114425</xdr:colOff>
      <xdr:row>64</xdr:row>
      <xdr:rowOff>819150</xdr:rowOff>
    </xdr:to>
    <xdr:pic>
      <xdr:nvPicPr>
        <xdr:cNvPr id="152184" name="Рисунок 23" descr="син.jpg"/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2486025" y="856297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1133475</xdr:colOff>
      <xdr:row>63</xdr:row>
      <xdr:rowOff>847725</xdr:rowOff>
    </xdr:to>
    <xdr:pic>
      <xdr:nvPicPr>
        <xdr:cNvPr id="152185" name="Рисунок 24" descr="зел.jpg"/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2400300" y="7524750"/>
          <a:ext cx="11334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65</xdr:row>
      <xdr:rowOff>285750</xdr:rowOff>
    </xdr:from>
    <xdr:to>
      <xdr:col>2</xdr:col>
      <xdr:colOff>1152525</xdr:colOff>
      <xdr:row>66</xdr:row>
      <xdr:rowOff>514348</xdr:rowOff>
    </xdr:to>
    <xdr:pic>
      <xdr:nvPicPr>
        <xdr:cNvPr id="152186" name="Рисунок 25" descr="мульти.jpg"/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2409825" y="9620250"/>
          <a:ext cx="11430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45</xdr:row>
      <xdr:rowOff>603250</xdr:rowOff>
    </xdr:from>
    <xdr:to>
      <xdr:col>3</xdr:col>
      <xdr:colOff>1228725</xdr:colOff>
      <xdr:row>45</xdr:row>
      <xdr:rowOff>1704975</xdr:rowOff>
    </xdr:to>
    <xdr:pic>
      <xdr:nvPicPr>
        <xdr:cNvPr id="152187" name="Picture 162" descr="未命名18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73375" y="35321875"/>
          <a:ext cx="2101850" cy="110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45</xdr:row>
      <xdr:rowOff>619125</xdr:rowOff>
    </xdr:from>
    <xdr:to>
      <xdr:col>5</xdr:col>
      <xdr:colOff>990600</xdr:colOff>
      <xdr:row>45</xdr:row>
      <xdr:rowOff>1752600</xdr:rowOff>
    </xdr:to>
    <xdr:pic>
      <xdr:nvPicPr>
        <xdr:cNvPr id="152188" name="Picture 184" descr="吸顶灯4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5108575" y="35337750"/>
          <a:ext cx="22161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149679</xdr:colOff>
      <xdr:row>54</xdr:row>
      <xdr:rowOff>13606</xdr:rowOff>
    </xdr:from>
    <xdr:to>
      <xdr:col>3</xdr:col>
      <xdr:colOff>1347107</xdr:colOff>
      <xdr:row>56</xdr:row>
      <xdr:rowOff>1183820</xdr:rowOff>
    </xdr:to>
    <xdr:pic>
      <xdr:nvPicPr>
        <xdr:cNvPr id="29" name="Рисунок 28" descr="IMG_1048.JPG"/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2544536" y="1020535"/>
          <a:ext cx="2354035" cy="3782785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32" name="Скругленный прямоугольник 31">
          <a:hlinkClick xmlns:r="http://schemas.openxmlformats.org/officeDocument/2006/relationships" r:id="rId24"/>
        </xdr:cNvPr>
        <xdr:cNvSpPr/>
      </xdr:nvSpPr>
      <xdr:spPr>
        <a:xfrm>
          <a:off x="367393" y="1294040"/>
          <a:ext cx="2054679" cy="37827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1129393</xdr:colOff>
      <xdr:row>50</xdr:row>
      <xdr:rowOff>1687286</xdr:rowOff>
    </xdr:to>
    <xdr:pic>
      <xdr:nvPicPr>
        <xdr:cNvPr id="30" name="Рисунок 29" descr="куб.jpg"/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2394857" y="33718500"/>
          <a:ext cx="2286000" cy="1687286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698501</xdr:colOff>
      <xdr:row>4</xdr:row>
      <xdr:rowOff>143929</xdr:rowOff>
    </xdr:from>
    <xdr:to>
      <xdr:col>5</xdr:col>
      <xdr:colOff>960665</xdr:colOff>
      <xdr:row>5</xdr:row>
      <xdr:rowOff>1009197</xdr:rowOff>
    </xdr:to>
    <xdr:pic>
      <xdr:nvPicPr>
        <xdr:cNvPr id="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857876" y="2382304"/>
          <a:ext cx="1436914" cy="2071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349250</xdr:colOff>
      <xdr:row>4</xdr:row>
      <xdr:rowOff>97972</xdr:rowOff>
    </xdr:from>
    <xdr:to>
      <xdr:col>4</xdr:col>
      <xdr:colOff>158749</xdr:colOff>
      <xdr:row>5</xdr:row>
      <xdr:rowOff>898072</xdr:rowOff>
    </xdr:to>
    <xdr:pic>
      <xdr:nvPicPr>
        <xdr:cNvPr id="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095750" y="2336347"/>
          <a:ext cx="1222374" cy="200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911679</xdr:colOff>
      <xdr:row>5</xdr:row>
      <xdr:rowOff>1158217</xdr:rowOff>
    </xdr:from>
    <xdr:to>
      <xdr:col>4</xdr:col>
      <xdr:colOff>748392</xdr:colOff>
      <xdr:row>6</xdr:row>
      <xdr:rowOff>1152459</xdr:rowOff>
    </xdr:to>
    <xdr:pic>
      <xdr:nvPicPr>
        <xdr:cNvPr id="3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653643" y="4641646"/>
          <a:ext cx="1251856" cy="1191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35378</xdr:colOff>
      <xdr:row>7</xdr:row>
      <xdr:rowOff>78922</xdr:rowOff>
    </xdr:from>
    <xdr:to>
      <xdr:col>5</xdr:col>
      <xdr:colOff>680358</xdr:colOff>
      <xdr:row>8</xdr:row>
      <xdr:rowOff>807745</xdr:rowOff>
    </xdr:to>
    <xdr:pic>
      <xdr:nvPicPr>
        <xdr:cNvPr id="3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192485" y="5957208"/>
          <a:ext cx="1815194" cy="1694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898072</xdr:colOff>
      <xdr:row>9</xdr:row>
      <xdr:rowOff>73478</xdr:rowOff>
    </xdr:from>
    <xdr:to>
      <xdr:col>4</xdr:col>
      <xdr:colOff>1013733</xdr:colOff>
      <xdr:row>10</xdr:row>
      <xdr:rowOff>29934</xdr:rowOff>
    </xdr:to>
    <xdr:pic>
      <xdr:nvPicPr>
        <xdr:cNvPr id="3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449536" y="8714014"/>
          <a:ext cx="1530804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693965</xdr:colOff>
      <xdr:row>10</xdr:row>
      <xdr:rowOff>1360</xdr:rowOff>
    </xdr:from>
    <xdr:to>
      <xdr:col>4</xdr:col>
      <xdr:colOff>1074965</xdr:colOff>
      <xdr:row>11</xdr:row>
      <xdr:rowOff>826280</xdr:rowOff>
    </xdr:to>
    <xdr:pic>
      <xdr:nvPicPr>
        <xdr:cNvPr id="3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245429" y="10233931"/>
          <a:ext cx="1796143" cy="1791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920750</xdr:colOff>
      <xdr:row>12</xdr:row>
      <xdr:rowOff>46264</xdr:rowOff>
    </xdr:from>
    <xdr:to>
      <xdr:col>4</xdr:col>
      <xdr:colOff>1133474</xdr:colOff>
      <xdr:row>13</xdr:row>
      <xdr:rowOff>835372</xdr:rowOff>
    </xdr:to>
    <xdr:pic>
      <xdr:nvPicPr>
        <xdr:cNvPr id="39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67250" y="11206389"/>
          <a:ext cx="1625599" cy="183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993322</xdr:colOff>
      <xdr:row>14</xdr:row>
      <xdr:rowOff>114300</xdr:rowOff>
    </xdr:from>
    <xdr:to>
      <xdr:col>4</xdr:col>
      <xdr:colOff>956582</xdr:colOff>
      <xdr:row>14</xdr:row>
      <xdr:rowOff>1386672</xdr:rowOff>
    </xdr:to>
    <xdr:pic>
      <xdr:nvPicPr>
        <xdr:cNvPr id="4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544786" y="13939157"/>
          <a:ext cx="1378403" cy="1272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718456</xdr:colOff>
      <xdr:row>16</xdr:row>
      <xdr:rowOff>55788</xdr:rowOff>
    </xdr:from>
    <xdr:to>
      <xdr:col>5</xdr:col>
      <xdr:colOff>931635</xdr:colOff>
      <xdr:row>17</xdr:row>
      <xdr:rowOff>485774</xdr:rowOff>
    </xdr:to>
    <xdr:pic>
      <xdr:nvPicPr>
        <xdr:cNvPr id="41" name="Picture 104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875563" y="14724288"/>
          <a:ext cx="1383393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1027338</xdr:colOff>
      <xdr:row>18</xdr:row>
      <xdr:rowOff>65316</xdr:rowOff>
    </xdr:from>
    <xdr:to>
      <xdr:col>4</xdr:col>
      <xdr:colOff>986063</xdr:colOff>
      <xdr:row>18</xdr:row>
      <xdr:rowOff>1227366</xdr:rowOff>
    </xdr:to>
    <xdr:pic>
      <xdr:nvPicPr>
        <xdr:cNvPr id="42" name="Picture 129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578802" y="16666030"/>
          <a:ext cx="1373868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125187</xdr:colOff>
      <xdr:row>19</xdr:row>
      <xdr:rowOff>119741</xdr:rowOff>
    </xdr:from>
    <xdr:to>
      <xdr:col>4</xdr:col>
      <xdr:colOff>74387</xdr:colOff>
      <xdr:row>19</xdr:row>
      <xdr:rowOff>1129391</xdr:rowOff>
    </xdr:to>
    <xdr:pic>
      <xdr:nvPicPr>
        <xdr:cNvPr id="43" name="Picture 137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76651" y="17999527"/>
          <a:ext cx="1364343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217715</xdr:colOff>
      <xdr:row>19</xdr:row>
      <xdr:rowOff>1431577</xdr:rowOff>
    </xdr:from>
    <xdr:to>
      <xdr:col>4</xdr:col>
      <xdr:colOff>530679</xdr:colOff>
      <xdr:row>20</xdr:row>
      <xdr:rowOff>1224645</xdr:rowOff>
    </xdr:to>
    <xdr:pic>
      <xdr:nvPicPr>
        <xdr:cNvPr id="44" name="Picture 107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769179" y="19311363"/>
          <a:ext cx="1728107" cy="1276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435429</xdr:colOff>
      <xdr:row>21</xdr:row>
      <xdr:rowOff>96611</xdr:rowOff>
    </xdr:from>
    <xdr:to>
      <xdr:col>5</xdr:col>
      <xdr:colOff>849993</xdr:colOff>
      <xdr:row>21</xdr:row>
      <xdr:rowOff>1125311</xdr:rowOff>
    </xdr:to>
    <xdr:pic>
      <xdr:nvPicPr>
        <xdr:cNvPr id="45" name="Picture 163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402036" y="20697825"/>
          <a:ext cx="158477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541564</xdr:colOff>
      <xdr:row>23</xdr:row>
      <xdr:rowOff>425904</xdr:rowOff>
    </xdr:from>
    <xdr:to>
      <xdr:col>5</xdr:col>
      <xdr:colOff>544286</xdr:colOff>
      <xdr:row>28</xdr:row>
      <xdr:rowOff>106775</xdr:rowOff>
    </xdr:to>
    <xdr:pic>
      <xdr:nvPicPr>
        <xdr:cNvPr id="47" name="Picture 120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093028" y="23136225"/>
          <a:ext cx="2588079" cy="26744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1228725</xdr:colOff>
      <xdr:row>30</xdr:row>
      <xdr:rowOff>223157</xdr:rowOff>
    </xdr:from>
    <xdr:to>
      <xdr:col>4</xdr:col>
      <xdr:colOff>718457</xdr:colOff>
      <xdr:row>30</xdr:row>
      <xdr:rowOff>851807</xdr:rowOff>
    </xdr:to>
    <xdr:pic>
      <xdr:nvPicPr>
        <xdr:cNvPr id="48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 bwMode="auto">
        <a:xfrm>
          <a:off x="4780189" y="27124478"/>
          <a:ext cx="9048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517072</xdr:colOff>
      <xdr:row>34</xdr:row>
      <xdr:rowOff>187780</xdr:rowOff>
    </xdr:from>
    <xdr:to>
      <xdr:col>5</xdr:col>
      <xdr:colOff>966109</xdr:colOff>
      <xdr:row>37</xdr:row>
      <xdr:rowOff>381000</xdr:rowOff>
    </xdr:to>
    <xdr:pic>
      <xdr:nvPicPr>
        <xdr:cNvPr id="51" name="Рисунок 34" descr="SC-B101B.jpg"/>
        <xdr:cNvPicPr>
          <a:picLocks noChangeAspect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 bwMode="auto">
        <a:xfrm>
          <a:off x="5674179" y="28585887"/>
          <a:ext cx="1619251" cy="13770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73480</xdr:colOff>
      <xdr:row>31</xdr:row>
      <xdr:rowOff>173818</xdr:rowOff>
    </xdr:from>
    <xdr:to>
      <xdr:col>4</xdr:col>
      <xdr:colOff>450956</xdr:colOff>
      <xdr:row>34</xdr:row>
      <xdr:rowOff>217714</xdr:rowOff>
    </xdr:to>
    <xdr:pic>
      <xdr:nvPicPr>
        <xdr:cNvPr id="52" name="Picture 417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15444" y="27388104"/>
          <a:ext cx="1792619" cy="12277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63500</xdr:colOff>
      <xdr:row>40</xdr:row>
      <xdr:rowOff>47625</xdr:rowOff>
    </xdr:from>
    <xdr:to>
      <xdr:col>4</xdr:col>
      <xdr:colOff>361390</xdr:colOff>
      <xdr:row>43</xdr:row>
      <xdr:rowOff>381000</xdr:rowOff>
    </xdr:to>
    <xdr:pic>
      <xdr:nvPicPr>
        <xdr:cNvPr id="49" name="Рисунок 48" descr="фото.JPG"/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2651125" y="31226125"/>
          <a:ext cx="2869640" cy="2222500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56" name="Скругленный прямоугольник 55">
          <a:hlinkClick xmlns:r="http://schemas.openxmlformats.org/officeDocument/2006/relationships" r:id="rId44"/>
        </xdr:cNvPr>
        <xdr:cNvSpPr/>
      </xdr:nvSpPr>
      <xdr:spPr>
        <a:xfrm>
          <a:off x="367393" y="970190"/>
          <a:ext cx="2054679" cy="39732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47625</xdr:colOff>
      <xdr:row>48</xdr:row>
      <xdr:rowOff>1562100</xdr:rowOff>
    </xdr:from>
    <xdr:to>
      <xdr:col>3</xdr:col>
      <xdr:colOff>1285875</xdr:colOff>
      <xdr:row>49</xdr:row>
      <xdr:rowOff>1257299</xdr:rowOff>
    </xdr:to>
    <xdr:pic>
      <xdr:nvPicPr>
        <xdr:cNvPr id="58" name="Рисунок 209" descr="multi.jpg"/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638425" y="38481000"/>
          <a:ext cx="2400300" cy="1533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112940</xdr:colOff>
      <xdr:row>48</xdr:row>
      <xdr:rowOff>38100</xdr:rowOff>
    </xdr:from>
    <xdr:to>
      <xdr:col>5</xdr:col>
      <xdr:colOff>893990</xdr:colOff>
      <xdr:row>48</xdr:row>
      <xdr:rowOff>1343025</xdr:rowOff>
    </xdr:to>
    <xdr:pic>
      <xdr:nvPicPr>
        <xdr:cNvPr id="59" name="Рисунок 208" descr="LED Color Changing Ice Bucket_4.jp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5285015" y="36957000"/>
          <a:ext cx="19526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497244</xdr:colOff>
      <xdr:row>41</xdr:row>
      <xdr:rowOff>12309</xdr:rowOff>
    </xdr:from>
    <xdr:to>
      <xdr:col>5</xdr:col>
      <xdr:colOff>1016000</xdr:colOff>
      <xdr:row>42</xdr:row>
      <xdr:rowOff>619126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 b="-591"/>
        <a:stretch>
          <a:fillRect/>
        </a:stretch>
      </xdr:blipFill>
      <xdr:spPr bwMode="auto">
        <a:xfrm>
          <a:off x="5669319" y="31606734"/>
          <a:ext cx="1690331" cy="1302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43</xdr:row>
      <xdr:rowOff>508000</xdr:rowOff>
    </xdr:from>
    <xdr:to>
      <xdr:col>3</xdr:col>
      <xdr:colOff>1057275</xdr:colOff>
      <xdr:row>45</xdr:row>
      <xdr:rowOff>355603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2771775" y="33483550"/>
          <a:ext cx="2038350" cy="1495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1343025</xdr:colOff>
      <xdr:row>43</xdr:row>
      <xdr:rowOff>495300</xdr:rowOff>
    </xdr:from>
    <xdr:to>
      <xdr:col>5</xdr:col>
      <xdr:colOff>990600</xdr:colOff>
      <xdr:row>45</xdr:row>
      <xdr:rowOff>371478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5095875" y="33470850"/>
          <a:ext cx="2238375" cy="1524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48</xdr:row>
      <xdr:rowOff>1400175</xdr:rowOff>
    </xdr:from>
    <xdr:to>
      <xdr:col>5</xdr:col>
      <xdr:colOff>1000125</xdr:colOff>
      <xdr:row>49</xdr:row>
      <xdr:rowOff>1219199</xdr:rowOff>
    </xdr:to>
    <xdr:pic>
      <xdr:nvPicPr>
        <xdr:cNvPr id="63" name="Picture 239" descr="照片 034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5114925" y="38319075"/>
          <a:ext cx="2228850" cy="1657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48</xdr:row>
      <xdr:rowOff>57150</xdr:rowOff>
    </xdr:from>
    <xdr:to>
      <xdr:col>3</xdr:col>
      <xdr:colOff>1333500</xdr:colOff>
      <xdr:row>48</xdr:row>
      <xdr:rowOff>1419225</xdr:rowOff>
    </xdr:to>
    <xdr:pic>
      <xdr:nvPicPr>
        <xdr:cNvPr id="64" name="Picture 240" descr="IMG_5830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647950" y="36976050"/>
          <a:ext cx="24384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1304925</xdr:colOff>
      <xdr:row>50</xdr:row>
      <xdr:rowOff>28575</xdr:rowOff>
    </xdr:from>
    <xdr:to>
      <xdr:col>5</xdr:col>
      <xdr:colOff>990600</xdr:colOff>
      <xdr:row>50</xdr:row>
      <xdr:rowOff>1728107</xdr:rowOff>
    </xdr:to>
    <xdr:pic>
      <xdr:nvPicPr>
        <xdr:cNvPr id="65" name="Picture 226" descr="imagesCAG3UR8O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057775" y="40395525"/>
          <a:ext cx="2276475" cy="1699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1266825</xdr:colOff>
      <xdr:row>45</xdr:row>
      <xdr:rowOff>323850</xdr:rowOff>
    </xdr:from>
    <xdr:to>
      <xdr:col>5</xdr:col>
      <xdr:colOff>895350</xdr:colOff>
      <xdr:row>45</xdr:row>
      <xdr:rowOff>323850</xdr:rowOff>
    </xdr:to>
    <xdr:pic>
      <xdr:nvPicPr>
        <xdr:cNvPr id="66" name="Picture 184" descr="吸顶灯4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5019675" y="34947225"/>
          <a:ext cx="2219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45</xdr:row>
      <xdr:rowOff>247650</xdr:rowOff>
    </xdr:from>
    <xdr:to>
      <xdr:col>3</xdr:col>
      <xdr:colOff>857250</xdr:colOff>
      <xdr:row>45</xdr:row>
      <xdr:rowOff>247650</xdr:rowOff>
    </xdr:to>
    <xdr:pic>
      <xdr:nvPicPr>
        <xdr:cNvPr id="67" name="Picture 162" descr="未命名18"/>
        <xdr:cNvPicPr preferRelativeResize="0">
          <a:picLocks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2781300" y="34871025"/>
          <a:ext cx="182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28575</xdr:colOff>
      <xdr:row>62</xdr:row>
      <xdr:rowOff>190500</xdr:rowOff>
    </xdr:from>
    <xdr:to>
      <xdr:col>3</xdr:col>
      <xdr:colOff>9525</xdr:colOff>
      <xdr:row>62</xdr:row>
      <xdr:rowOff>847725</xdr:rowOff>
    </xdr:to>
    <xdr:pic>
      <xdr:nvPicPr>
        <xdr:cNvPr id="69" name="图片框 19" descr="rId15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2619375" y="51863625"/>
          <a:ext cx="11430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67</xdr:row>
      <xdr:rowOff>85725</xdr:rowOff>
    </xdr:from>
    <xdr:to>
      <xdr:col>2</xdr:col>
      <xdr:colOff>1114425</xdr:colOff>
      <xdr:row>67</xdr:row>
      <xdr:rowOff>866775</xdr:rowOff>
    </xdr:to>
    <xdr:pic>
      <xdr:nvPicPr>
        <xdr:cNvPr id="7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2647950" y="56283225"/>
          <a:ext cx="1057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1114425</xdr:colOff>
      <xdr:row>69</xdr:row>
      <xdr:rowOff>28575</xdr:rowOff>
    </xdr:to>
    <xdr:pic>
      <xdr:nvPicPr>
        <xdr:cNvPr id="71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2590800" y="57102375"/>
          <a:ext cx="11144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69</xdr:row>
      <xdr:rowOff>95250</xdr:rowOff>
    </xdr:from>
    <xdr:to>
      <xdr:col>2</xdr:col>
      <xdr:colOff>1123950</xdr:colOff>
      <xdr:row>69</xdr:row>
      <xdr:rowOff>790575</xdr:rowOff>
    </xdr:to>
    <xdr:pic>
      <xdr:nvPicPr>
        <xdr:cNvPr id="72" name="Picture 3" descr="P33F4M3)7$K}DBJ{[D%W{M4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2647950" y="58102500"/>
          <a:ext cx="10668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</xdr:colOff>
      <xdr:row>73</xdr:row>
      <xdr:rowOff>114300</xdr:rowOff>
    </xdr:from>
    <xdr:to>
      <xdr:col>3</xdr:col>
      <xdr:colOff>6350</xdr:colOff>
      <xdr:row>74</xdr:row>
      <xdr:rowOff>47627</xdr:rowOff>
    </xdr:to>
    <xdr:pic>
      <xdr:nvPicPr>
        <xdr:cNvPr id="73" name="Picture 89" descr=")Q%2_GZQ_F6~SA(U}EGN%%S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2622550" y="61741050"/>
          <a:ext cx="1136650" cy="838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32203</xdr:colOff>
      <xdr:row>70</xdr:row>
      <xdr:rowOff>763815</xdr:rowOff>
    </xdr:from>
    <xdr:to>
      <xdr:col>2</xdr:col>
      <xdr:colOff>1154339</xdr:colOff>
      <xdr:row>72</xdr:row>
      <xdr:rowOff>154214</xdr:rowOff>
    </xdr:to>
    <xdr:pic>
      <xdr:nvPicPr>
        <xdr:cNvPr id="74" name="Рисунок 62" descr="шарики.jpg"/>
        <xdr:cNvPicPr>
          <a:picLocks noChangeAspect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2623003" y="59675940"/>
          <a:ext cx="1122136" cy="1200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0</xdr:rowOff>
    </xdr:from>
    <xdr:to>
      <xdr:col>2</xdr:col>
      <xdr:colOff>1123950</xdr:colOff>
      <xdr:row>60</xdr:row>
      <xdr:rowOff>19050</xdr:rowOff>
    </xdr:to>
    <xdr:pic>
      <xdr:nvPicPr>
        <xdr:cNvPr id="75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 bwMode="auto">
        <a:xfrm>
          <a:off x="2600325" y="49768125"/>
          <a:ext cx="11144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64</xdr:row>
      <xdr:rowOff>133350</xdr:rowOff>
    </xdr:from>
    <xdr:to>
      <xdr:col>2</xdr:col>
      <xdr:colOff>1114425</xdr:colOff>
      <xdr:row>64</xdr:row>
      <xdr:rowOff>819150</xdr:rowOff>
    </xdr:to>
    <xdr:pic>
      <xdr:nvPicPr>
        <xdr:cNvPr id="76" name="Рисунок 23" descr="син.jpg"/>
        <xdr:cNvPicPr>
          <a:picLocks noChangeAspect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2676525" y="536162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2</xdr:col>
      <xdr:colOff>1133475</xdr:colOff>
      <xdr:row>63</xdr:row>
      <xdr:rowOff>847725</xdr:rowOff>
    </xdr:to>
    <xdr:pic>
      <xdr:nvPicPr>
        <xdr:cNvPr id="77" name="Рисунок 24" descr="зел.jpg"/>
        <xdr:cNvPicPr>
          <a:picLocks noChangeAspect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2590800" y="52578000"/>
          <a:ext cx="11334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65</xdr:row>
      <xdr:rowOff>285750</xdr:rowOff>
    </xdr:from>
    <xdr:to>
      <xdr:col>2</xdr:col>
      <xdr:colOff>1152525</xdr:colOff>
      <xdr:row>66</xdr:row>
      <xdr:rowOff>514348</xdr:rowOff>
    </xdr:to>
    <xdr:pic>
      <xdr:nvPicPr>
        <xdr:cNvPr id="78" name="Рисунок 25" descr="мульти.jpg"/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2600325" y="54673500"/>
          <a:ext cx="1143000" cy="1133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45</xdr:row>
      <xdr:rowOff>603250</xdr:rowOff>
    </xdr:from>
    <xdr:to>
      <xdr:col>3</xdr:col>
      <xdr:colOff>1228725</xdr:colOff>
      <xdr:row>45</xdr:row>
      <xdr:rowOff>1704975</xdr:rowOff>
    </xdr:to>
    <xdr:pic>
      <xdr:nvPicPr>
        <xdr:cNvPr id="79" name="Picture 162" descr="未命名18"/>
        <xdr:cNvPicPr preferRelativeResize="0">
          <a:picLocks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76550" y="35226625"/>
          <a:ext cx="2105025" cy="110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1362075</xdr:colOff>
      <xdr:row>45</xdr:row>
      <xdr:rowOff>619125</xdr:rowOff>
    </xdr:from>
    <xdr:to>
      <xdr:col>5</xdr:col>
      <xdr:colOff>990600</xdr:colOff>
      <xdr:row>45</xdr:row>
      <xdr:rowOff>1752600</xdr:rowOff>
    </xdr:to>
    <xdr:pic>
      <xdr:nvPicPr>
        <xdr:cNvPr id="80" name="Picture 184" descr="吸顶灯4"/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5114925" y="35242500"/>
          <a:ext cx="22193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149679</xdr:colOff>
      <xdr:row>54</xdr:row>
      <xdr:rowOff>13606</xdr:rowOff>
    </xdr:from>
    <xdr:to>
      <xdr:col>3</xdr:col>
      <xdr:colOff>1347107</xdr:colOff>
      <xdr:row>56</xdr:row>
      <xdr:rowOff>1183820</xdr:rowOff>
    </xdr:to>
    <xdr:pic>
      <xdr:nvPicPr>
        <xdr:cNvPr id="81" name="Рисунок 80" descr="IMG_1048.JPG"/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2740479" y="44866831"/>
          <a:ext cx="2359478" cy="3780064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83" name="Скругленный прямоугольник 82">
          <a:hlinkClick xmlns:r="http://schemas.openxmlformats.org/officeDocument/2006/relationships" r:id="rId45"/>
        </xdr:cNvPr>
        <xdr:cNvSpPr/>
      </xdr:nvSpPr>
      <xdr:spPr>
        <a:xfrm>
          <a:off x="367393" y="970190"/>
          <a:ext cx="2054679" cy="39732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0</xdr:colOff>
      <xdr:row>50</xdr:row>
      <xdr:rowOff>0</xdr:rowOff>
    </xdr:from>
    <xdr:to>
      <xdr:col>3</xdr:col>
      <xdr:colOff>1129393</xdr:colOff>
      <xdr:row>50</xdr:row>
      <xdr:rowOff>1687286</xdr:rowOff>
    </xdr:to>
    <xdr:pic>
      <xdr:nvPicPr>
        <xdr:cNvPr id="84" name="Рисунок 83" descr="куб.jpg"/>
        <xdr:cNvPicPr>
          <a:picLocks noChangeAspect="1"/>
        </xdr:cNvPicPr>
      </xdr:nvPicPr>
      <xdr:blipFill>
        <a:blip xmlns:r="http://schemas.openxmlformats.org/officeDocument/2006/relationships" r:embed="rId25" cstate="email"/>
        <a:stretch>
          <a:fillRect/>
        </a:stretch>
      </xdr:blipFill>
      <xdr:spPr>
        <a:xfrm>
          <a:off x="2590800" y="40366950"/>
          <a:ext cx="2291443" cy="1687286"/>
        </a:xfrm>
        <a:prstGeom prst="rect">
          <a:avLst/>
        </a:prstGeom>
      </xdr:spPr>
    </xdr:pic>
    <xdr:clientData/>
  </xdr:twoCellAnchor>
  <xdr:twoCellAnchor editAs="oneCell">
    <xdr:from>
      <xdr:col>4</xdr:col>
      <xdr:colOff>698501</xdr:colOff>
      <xdr:row>4</xdr:row>
      <xdr:rowOff>143929</xdr:rowOff>
    </xdr:from>
    <xdr:to>
      <xdr:col>5</xdr:col>
      <xdr:colOff>960665</xdr:colOff>
      <xdr:row>5</xdr:row>
      <xdr:rowOff>1009197</xdr:rowOff>
    </xdr:to>
    <xdr:pic>
      <xdr:nvPicPr>
        <xdr:cNvPr id="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5870576" y="2363254"/>
          <a:ext cx="1433739" cy="20654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349250</xdr:colOff>
      <xdr:row>4</xdr:row>
      <xdr:rowOff>97972</xdr:rowOff>
    </xdr:from>
    <xdr:to>
      <xdr:col>4</xdr:col>
      <xdr:colOff>158749</xdr:colOff>
      <xdr:row>5</xdr:row>
      <xdr:rowOff>898072</xdr:rowOff>
    </xdr:to>
    <xdr:pic>
      <xdr:nvPicPr>
        <xdr:cNvPr id="8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102100" y="2317297"/>
          <a:ext cx="1228724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911679</xdr:colOff>
      <xdr:row>5</xdr:row>
      <xdr:rowOff>1158217</xdr:rowOff>
    </xdr:from>
    <xdr:to>
      <xdr:col>4</xdr:col>
      <xdr:colOff>748392</xdr:colOff>
      <xdr:row>6</xdr:row>
      <xdr:rowOff>1152459</xdr:rowOff>
    </xdr:to>
    <xdr:pic>
      <xdr:nvPicPr>
        <xdr:cNvPr id="8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4664529" y="4577692"/>
          <a:ext cx="1255938" cy="11943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35378</xdr:colOff>
      <xdr:row>7</xdr:row>
      <xdr:rowOff>78922</xdr:rowOff>
    </xdr:from>
    <xdr:to>
      <xdr:col>5</xdr:col>
      <xdr:colOff>680358</xdr:colOff>
      <xdr:row>8</xdr:row>
      <xdr:rowOff>807745</xdr:rowOff>
    </xdr:to>
    <xdr:pic>
      <xdr:nvPicPr>
        <xdr:cNvPr id="8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207453" y="5898697"/>
          <a:ext cx="1816555" cy="1700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898072</xdr:colOff>
      <xdr:row>9</xdr:row>
      <xdr:rowOff>73478</xdr:rowOff>
    </xdr:from>
    <xdr:to>
      <xdr:col>4</xdr:col>
      <xdr:colOff>1013733</xdr:colOff>
      <xdr:row>10</xdr:row>
      <xdr:rowOff>29934</xdr:rowOff>
    </xdr:to>
    <xdr:pic>
      <xdr:nvPicPr>
        <xdr:cNvPr id="8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650922" y="7845878"/>
          <a:ext cx="1534886" cy="1375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693965</xdr:colOff>
      <xdr:row>10</xdr:row>
      <xdr:rowOff>1360</xdr:rowOff>
    </xdr:from>
    <xdr:to>
      <xdr:col>4</xdr:col>
      <xdr:colOff>1074965</xdr:colOff>
      <xdr:row>11</xdr:row>
      <xdr:rowOff>826280</xdr:rowOff>
    </xdr:to>
    <xdr:pic>
      <xdr:nvPicPr>
        <xdr:cNvPr id="9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4446815" y="9192985"/>
          <a:ext cx="1800225" cy="1796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920750</xdr:colOff>
      <xdr:row>12</xdr:row>
      <xdr:rowOff>46264</xdr:rowOff>
    </xdr:from>
    <xdr:to>
      <xdr:col>4</xdr:col>
      <xdr:colOff>1133474</xdr:colOff>
      <xdr:row>13</xdr:row>
      <xdr:rowOff>835372</xdr:rowOff>
    </xdr:to>
    <xdr:pic>
      <xdr:nvPicPr>
        <xdr:cNvPr id="91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4673600" y="11180989"/>
          <a:ext cx="1631949" cy="1836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993322</xdr:colOff>
      <xdr:row>14</xdr:row>
      <xdr:rowOff>114300</xdr:rowOff>
    </xdr:from>
    <xdr:to>
      <xdr:col>4</xdr:col>
      <xdr:colOff>956582</xdr:colOff>
      <xdr:row>14</xdr:row>
      <xdr:rowOff>1386672</xdr:rowOff>
    </xdr:to>
    <xdr:pic>
      <xdr:nvPicPr>
        <xdr:cNvPr id="92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746172" y="13258800"/>
          <a:ext cx="1382485" cy="1272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718456</xdr:colOff>
      <xdr:row>16</xdr:row>
      <xdr:rowOff>55788</xdr:rowOff>
    </xdr:from>
    <xdr:to>
      <xdr:col>5</xdr:col>
      <xdr:colOff>931635</xdr:colOff>
      <xdr:row>17</xdr:row>
      <xdr:rowOff>485774</xdr:rowOff>
    </xdr:to>
    <xdr:pic>
      <xdr:nvPicPr>
        <xdr:cNvPr id="93" name="Picture 1041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5890531" y="15152913"/>
          <a:ext cx="1384754" cy="1030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1027338</xdr:colOff>
      <xdr:row>18</xdr:row>
      <xdr:rowOff>65316</xdr:rowOff>
    </xdr:from>
    <xdr:to>
      <xdr:col>4</xdr:col>
      <xdr:colOff>986063</xdr:colOff>
      <xdr:row>18</xdr:row>
      <xdr:rowOff>1227366</xdr:rowOff>
    </xdr:to>
    <xdr:pic>
      <xdr:nvPicPr>
        <xdr:cNvPr id="94" name="Picture 1293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4780188" y="16362591"/>
          <a:ext cx="13779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125187</xdr:colOff>
      <xdr:row>19</xdr:row>
      <xdr:rowOff>119741</xdr:rowOff>
    </xdr:from>
    <xdr:to>
      <xdr:col>4</xdr:col>
      <xdr:colOff>74387</xdr:colOff>
      <xdr:row>19</xdr:row>
      <xdr:rowOff>1129391</xdr:rowOff>
    </xdr:to>
    <xdr:pic>
      <xdr:nvPicPr>
        <xdr:cNvPr id="95" name="Picture 1373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878037" y="17693366"/>
          <a:ext cx="13684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217715</xdr:colOff>
      <xdr:row>19</xdr:row>
      <xdr:rowOff>1431577</xdr:rowOff>
    </xdr:from>
    <xdr:to>
      <xdr:col>4</xdr:col>
      <xdr:colOff>530679</xdr:colOff>
      <xdr:row>20</xdr:row>
      <xdr:rowOff>1224645</xdr:rowOff>
    </xdr:to>
    <xdr:pic>
      <xdr:nvPicPr>
        <xdr:cNvPr id="96" name="Picture 1075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970565" y="19005202"/>
          <a:ext cx="1732189" cy="12694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435429</xdr:colOff>
      <xdr:row>21</xdr:row>
      <xdr:rowOff>96611</xdr:rowOff>
    </xdr:from>
    <xdr:to>
      <xdr:col>5</xdr:col>
      <xdr:colOff>849993</xdr:colOff>
      <xdr:row>21</xdr:row>
      <xdr:rowOff>1125311</xdr:rowOff>
    </xdr:to>
    <xdr:pic>
      <xdr:nvPicPr>
        <xdr:cNvPr id="97" name="Picture 163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5607504" y="20384861"/>
          <a:ext cx="158613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541564</xdr:colOff>
      <xdr:row>23</xdr:row>
      <xdr:rowOff>425904</xdr:rowOff>
    </xdr:from>
    <xdr:to>
      <xdr:col>5</xdr:col>
      <xdr:colOff>544286</xdr:colOff>
      <xdr:row>28</xdr:row>
      <xdr:rowOff>106775</xdr:rowOff>
    </xdr:to>
    <xdr:pic>
      <xdr:nvPicPr>
        <xdr:cNvPr id="98" name="Picture 1203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4294414" y="22428654"/>
          <a:ext cx="2593522" cy="268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1228725</xdr:colOff>
      <xdr:row>30</xdr:row>
      <xdr:rowOff>223157</xdr:rowOff>
    </xdr:from>
    <xdr:to>
      <xdr:col>4</xdr:col>
      <xdr:colOff>718457</xdr:colOff>
      <xdr:row>30</xdr:row>
      <xdr:rowOff>851807</xdr:rowOff>
    </xdr:to>
    <xdr:pic>
      <xdr:nvPicPr>
        <xdr:cNvPr id="99" name="Picture 584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 bwMode="auto">
        <a:xfrm>
          <a:off x="4981575" y="26264507"/>
          <a:ext cx="908957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517072</xdr:colOff>
      <xdr:row>34</xdr:row>
      <xdr:rowOff>187780</xdr:rowOff>
    </xdr:from>
    <xdr:to>
      <xdr:col>5</xdr:col>
      <xdr:colOff>966109</xdr:colOff>
      <xdr:row>37</xdr:row>
      <xdr:rowOff>381000</xdr:rowOff>
    </xdr:to>
    <xdr:pic>
      <xdr:nvPicPr>
        <xdr:cNvPr id="100" name="Рисунок 34" descr="SC-B101B.jpg"/>
        <xdr:cNvPicPr>
          <a:picLocks noChangeAspect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 bwMode="auto">
        <a:xfrm>
          <a:off x="5689147" y="29029480"/>
          <a:ext cx="1620612" cy="1393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73480</xdr:colOff>
      <xdr:row>31</xdr:row>
      <xdr:rowOff>173818</xdr:rowOff>
    </xdr:from>
    <xdr:to>
      <xdr:col>4</xdr:col>
      <xdr:colOff>450956</xdr:colOff>
      <xdr:row>34</xdr:row>
      <xdr:rowOff>217714</xdr:rowOff>
    </xdr:to>
    <xdr:pic>
      <xdr:nvPicPr>
        <xdr:cNvPr id="101" name="Picture 417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826330" y="27815368"/>
          <a:ext cx="1796701" cy="12440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63500</xdr:colOff>
      <xdr:row>40</xdr:row>
      <xdr:rowOff>47625</xdr:rowOff>
    </xdr:from>
    <xdr:to>
      <xdr:col>4</xdr:col>
      <xdr:colOff>361390</xdr:colOff>
      <xdr:row>43</xdr:row>
      <xdr:rowOff>381000</xdr:rowOff>
    </xdr:to>
    <xdr:pic>
      <xdr:nvPicPr>
        <xdr:cNvPr id="103" name="Рисунок 102" descr="фото.JPG"/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2654300" y="31137225"/>
          <a:ext cx="2879165" cy="2219325"/>
        </a:xfrm>
        <a:prstGeom prst="rect">
          <a:avLst/>
        </a:prstGeom>
      </xdr:spPr>
    </xdr:pic>
    <xdr:clientData/>
  </xdr:twoCellAnchor>
  <xdr:twoCellAnchor editAs="oneCell">
    <xdr:from>
      <xdr:col>3</xdr:col>
      <xdr:colOff>155575</xdr:colOff>
      <xdr:row>207</xdr:row>
      <xdr:rowOff>82550</xdr:rowOff>
    </xdr:from>
    <xdr:to>
      <xdr:col>3</xdr:col>
      <xdr:colOff>1190625</xdr:colOff>
      <xdr:row>208</xdr:row>
      <xdr:rowOff>619125</xdr:rowOff>
    </xdr:to>
    <xdr:pic>
      <xdr:nvPicPr>
        <xdr:cNvPr id="104" name="Picture 504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902075" y="85553550"/>
          <a:ext cx="1035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193675</xdr:colOff>
      <xdr:row>79</xdr:row>
      <xdr:rowOff>111124</xdr:rowOff>
    </xdr:from>
    <xdr:to>
      <xdr:col>3</xdr:col>
      <xdr:colOff>1360409</xdr:colOff>
      <xdr:row>98</xdr:row>
      <xdr:rowOff>142875</xdr:rowOff>
    </xdr:to>
    <xdr:pic>
      <xdr:nvPicPr>
        <xdr:cNvPr id="105" name="Picture 820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781300" y="64357249"/>
          <a:ext cx="2325609" cy="306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517525</xdr:colOff>
      <xdr:row>105</xdr:row>
      <xdr:rowOff>142874</xdr:rowOff>
    </xdr:from>
    <xdr:to>
      <xdr:col>3</xdr:col>
      <xdr:colOff>357255</xdr:colOff>
      <xdr:row>111</xdr:row>
      <xdr:rowOff>95249</xdr:rowOff>
    </xdr:to>
    <xdr:pic>
      <xdr:nvPicPr>
        <xdr:cNvPr id="106" name="Picture 82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108325" y="72056624"/>
          <a:ext cx="100178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198</xdr:row>
      <xdr:rowOff>15875</xdr:rowOff>
    </xdr:from>
    <xdr:to>
      <xdr:col>3</xdr:col>
      <xdr:colOff>1123950</xdr:colOff>
      <xdr:row>203</xdr:row>
      <xdr:rowOff>92075</xdr:rowOff>
    </xdr:to>
    <xdr:pic>
      <xdr:nvPicPr>
        <xdr:cNvPr id="107" name="Picture 824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908425" y="83915250"/>
          <a:ext cx="9620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186</xdr:row>
      <xdr:rowOff>82550</xdr:rowOff>
    </xdr:from>
    <xdr:to>
      <xdr:col>3</xdr:col>
      <xdr:colOff>1114425</xdr:colOff>
      <xdr:row>194</xdr:row>
      <xdr:rowOff>139700</xdr:rowOff>
    </xdr:to>
    <xdr:pic>
      <xdr:nvPicPr>
        <xdr:cNvPr id="108" name="Picture 83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933825" y="88769825"/>
          <a:ext cx="933450" cy="190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107949</xdr:colOff>
      <xdr:row>131</xdr:row>
      <xdr:rowOff>12699</xdr:rowOff>
    </xdr:from>
    <xdr:to>
      <xdr:col>3</xdr:col>
      <xdr:colOff>1224552</xdr:colOff>
      <xdr:row>144</xdr:row>
      <xdr:rowOff>142875</xdr:rowOff>
    </xdr:to>
    <xdr:pic>
      <xdr:nvPicPr>
        <xdr:cNvPr id="109" name="Picture 83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698749" y="78184374"/>
          <a:ext cx="2278653" cy="2425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248</xdr:row>
      <xdr:rowOff>47625</xdr:rowOff>
    </xdr:from>
    <xdr:to>
      <xdr:col>3</xdr:col>
      <xdr:colOff>1123950</xdr:colOff>
      <xdr:row>250</xdr:row>
      <xdr:rowOff>6350</xdr:rowOff>
    </xdr:to>
    <xdr:pic>
      <xdr:nvPicPr>
        <xdr:cNvPr id="110" name="Picture 482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3886200" y="105060750"/>
          <a:ext cx="990600" cy="688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250</xdr:row>
      <xdr:rowOff>28575</xdr:rowOff>
    </xdr:from>
    <xdr:to>
      <xdr:col>3</xdr:col>
      <xdr:colOff>1095375</xdr:colOff>
      <xdr:row>251</xdr:row>
      <xdr:rowOff>3175</xdr:rowOff>
    </xdr:to>
    <xdr:pic>
      <xdr:nvPicPr>
        <xdr:cNvPr id="111" name="Picture 484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886200" y="106051350"/>
          <a:ext cx="9620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79375</xdr:colOff>
      <xdr:row>252</xdr:row>
      <xdr:rowOff>171478</xdr:rowOff>
    </xdr:from>
    <xdr:to>
      <xdr:col>3</xdr:col>
      <xdr:colOff>1333500</xdr:colOff>
      <xdr:row>254</xdr:row>
      <xdr:rowOff>3176</xdr:rowOff>
    </xdr:to>
    <xdr:pic>
      <xdr:nvPicPr>
        <xdr:cNvPr id="112" name="Picture 487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832225" y="107270578"/>
          <a:ext cx="1254125" cy="15525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79375</xdr:colOff>
      <xdr:row>261</xdr:row>
      <xdr:rowOff>260350</xdr:rowOff>
    </xdr:from>
    <xdr:to>
      <xdr:col>3</xdr:col>
      <xdr:colOff>1307909</xdr:colOff>
      <xdr:row>263</xdr:row>
      <xdr:rowOff>6350</xdr:rowOff>
    </xdr:to>
    <xdr:pic>
      <xdr:nvPicPr>
        <xdr:cNvPr id="113" name="Picture 554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832225" y="113179225"/>
          <a:ext cx="1228534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69850</xdr:colOff>
      <xdr:row>212</xdr:row>
      <xdr:rowOff>193675</xdr:rowOff>
    </xdr:from>
    <xdr:to>
      <xdr:col>3</xdr:col>
      <xdr:colOff>1350809</xdr:colOff>
      <xdr:row>221</xdr:row>
      <xdr:rowOff>31750</xdr:rowOff>
    </xdr:to>
    <xdr:pic>
      <xdr:nvPicPr>
        <xdr:cNvPr id="114" name="Picture 570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822700" y="95634175"/>
          <a:ext cx="1280959" cy="173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34925</xdr:colOff>
      <xdr:row>247</xdr:row>
      <xdr:rowOff>107949</xdr:rowOff>
    </xdr:from>
    <xdr:to>
      <xdr:col>3</xdr:col>
      <xdr:colOff>1377009</xdr:colOff>
      <xdr:row>247</xdr:row>
      <xdr:rowOff>714374</xdr:rowOff>
    </xdr:to>
    <xdr:pic>
      <xdr:nvPicPr>
        <xdr:cNvPr id="115" name="Picture 933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781425" y="93135449"/>
          <a:ext cx="1342084" cy="60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136525</xdr:colOff>
      <xdr:row>255</xdr:row>
      <xdr:rowOff>38100</xdr:rowOff>
    </xdr:from>
    <xdr:to>
      <xdr:col>3</xdr:col>
      <xdr:colOff>1317625</xdr:colOff>
      <xdr:row>256</xdr:row>
      <xdr:rowOff>2657</xdr:rowOff>
    </xdr:to>
    <xdr:pic>
      <xdr:nvPicPr>
        <xdr:cNvPr id="116" name="Picture 951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889375" y="109489875"/>
          <a:ext cx="1181100" cy="875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111125</xdr:colOff>
      <xdr:row>257</xdr:row>
      <xdr:rowOff>114300</xdr:rowOff>
    </xdr:from>
    <xdr:to>
      <xdr:col>3</xdr:col>
      <xdr:colOff>1333500</xdr:colOff>
      <xdr:row>261</xdr:row>
      <xdr:rowOff>2259</xdr:rowOff>
    </xdr:to>
    <xdr:pic>
      <xdr:nvPicPr>
        <xdr:cNvPr id="117" name="Picture 105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863975" y="111928275"/>
          <a:ext cx="1222375" cy="951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130175</xdr:colOff>
      <xdr:row>225</xdr:row>
      <xdr:rowOff>104774</xdr:rowOff>
    </xdr:from>
    <xdr:to>
      <xdr:col>3</xdr:col>
      <xdr:colOff>1330325</xdr:colOff>
      <xdr:row>231</xdr:row>
      <xdr:rowOff>158749</xdr:rowOff>
    </xdr:to>
    <xdr:pic>
      <xdr:nvPicPr>
        <xdr:cNvPr id="118" name="Picture 131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83025" y="98336099"/>
          <a:ext cx="120015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53975</xdr:colOff>
      <xdr:row>238</xdr:row>
      <xdr:rowOff>85725</xdr:rowOff>
    </xdr:from>
    <xdr:to>
      <xdr:col>4</xdr:col>
      <xdr:colOff>0</xdr:colOff>
      <xdr:row>243</xdr:row>
      <xdr:rowOff>149225</xdr:rowOff>
    </xdr:to>
    <xdr:pic>
      <xdr:nvPicPr>
        <xdr:cNvPr id="119" name="Picture 1326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806825" y="101155500"/>
          <a:ext cx="1365250" cy="137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79374</xdr:colOff>
      <xdr:row>256</xdr:row>
      <xdr:rowOff>60325</xdr:rowOff>
    </xdr:from>
    <xdr:to>
      <xdr:col>3</xdr:col>
      <xdr:colOff>1324793</xdr:colOff>
      <xdr:row>257</xdr:row>
      <xdr:rowOff>0</xdr:rowOff>
    </xdr:to>
    <xdr:pic>
      <xdr:nvPicPr>
        <xdr:cNvPr id="120" name="Picture 1328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832224" y="110817025"/>
          <a:ext cx="1245419" cy="90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82550</xdr:colOff>
      <xdr:row>265</xdr:row>
      <xdr:rowOff>146050</xdr:rowOff>
    </xdr:from>
    <xdr:to>
      <xdr:col>3</xdr:col>
      <xdr:colOff>1328084</xdr:colOff>
      <xdr:row>280</xdr:row>
      <xdr:rowOff>47625</xdr:rowOff>
    </xdr:to>
    <xdr:pic>
      <xdr:nvPicPr>
        <xdr:cNvPr id="121" name="Picture 712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35400" y="115550950"/>
          <a:ext cx="1245534" cy="2724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200024</xdr:colOff>
      <xdr:row>294</xdr:row>
      <xdr:rowOff>139700</xdr:rowOff>
    </xdr:from>
    <xdr:to>
      <xdr:col>3</xdr:col>
      <xdr:colOff>1142999</xdr:colOff>
      <xdr:row>305</xdr:row>
      <xdr:rowOff>158750</xdr:rowOff>
    </xdr:to>
    <xdr:pic>
      <xdr:nvPicPr>
        <xdr:cNvPr id="122" name="Picture 714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952874" y="120621425"/>
          <a:ext cx="9429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149225</xdr:colOff>
      <xdr:row>308</xdr:row>
      <xdr:rowOff>146050</xdr:rowOff>
    </xdr:from>
    <xdr:to>
      <xdr:col>3</xdr:col>
      <xdr:colOff>1130300</xdr:colOff>
      <xdr:row>324</xdr:row>
      <xdr:rowOff>69850</xdr:rowOff>
    </xdr:to>
    <xdr:pic>
      <xdr:nvPicPr>
        <xdr:cNvPr id="123" name="Picture 716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902075" y="123028075"/>
          <a:ext cx="981075" cy="293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26</xdr:row>
      <xdr:rowOff>95250</xdr:rowOff>
    </xdr:from>
    <xdr:to>
      <xdr:col>3</xdr:col>
      <xdr:colOff>1285875</xdr:colOff>
      <xdr:row>41</xdr:row>
      <xdr:rowOff>133349</xdr:rowOff>
    </xdr:to>
    <xdr:pic>
      <xdr:nvPicPr>
        <xdr:cNvPr id="150741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6900" y="5362575"/>
          <a:ext cx="117157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87</xdr:row>
      <xdr:rowOff>152400</xdr:rowOff>
    </xdr:from>
    <xdr:to>
      <xdr:col>3</xdr:col>
      <xdr:colOff>1238250</xdr:colOff>
      <xdr:row>99</xdr:row>
      <xdr:rowOff>0</xdr:rowOff>
    </xdr:to>
    <xdr:pic>
      <xdr:nvPicPr>
        <xdr:cNvPr id="150742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72150" y="18821400"/>
          <a:ext cx="1028700" cy="2390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9</xdr:row>
      <xdr:rowOff>133350</xdr:rowOff>
    </xdr:from>
    <xdr:to>
      <xdr:col>3</xdr:col>
      <xdr:colOff>1409700</xdr:colOff>
      <xdr:row>17</xdr:row>
      <xdr:rowOff>47626</xdr:rowOff>
    </xdr:to>
    <xdr:pic>
      <xdr:nvPicPr>
        <xdr:cNvPr id="150743" name="Picture 10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43575" y="1514475"/>
          <a:ext cx="1228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56</xdr:row>
      <xdr:rowOff>76200</xdr:rowOff>
    </xdr:from>
    <xdr:to>
      <xdr:col>3</xdr:col>
      <xdr:colOff>1000125</xdr:colOff>
      <xdr:row>61</xdr:row>
      <xdr:rowOff>38101</xdr:rowOff>
    </xdr:to>
    <xdr:pic>
      <xdr:nvPicPr>
        <xdr:cNvPr id="150744" name="Picture 107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9775" y="11306175"/>
          <a:ext cx="7429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63</xdr:row>
      <xdr:rowOff>104775</xdr:rowOff>
    </xdr:from>
    <xdr:to>
      <xdr:col>3</xdr:col>
      <xdr:colOff>1066800</xdr:colOff>
      <xdr:row>68</xdr:row>
      <xdr:rowOff>95251</xdr:rowOff>
    </xdr:to>
    <xdr:pic>
      <xdr:nvPicPr>
        <xdr:cNvPr id="150745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95975" y="12639675"/>
          <a:ext cx="7334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70</xdr:row>
      <xdr:rowOff>0</xdr:rowOff>
    </xdr:from>
    <xdr:to>
      <xdr:col>3</xdr:col>
      <xdr:colOff>1028700</xdr:colOff>
      <xdr:row>75</xdr:row>
      <xdr:rowOff>76199</xdr:rowOff>
    </xdr:to>
    <xdr:pic>
      <xdr:nvPicPr>
        <xdr:cNvPr id="150746" name="Picture 108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38825" y="13735050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103</xdr:row>
      <xdr:rowOff>28575</xdr:rowOff>
    </xdr:from>
    <xdr:to>
      <xdr:col>3</xdr:col>
      <xdr:colOff>1352550</xdr:colOff>
      <xdr:row>114</xdr:row>
      <xdr:rowOff>133350</xdr:rowOff>
    </xdr:to>
    <xdr:pic>
      <xdr:nvPicPr>
        <xdr:cNvPr id="150747" name="Picture 10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86425" y="22193250"/>
          <a:ext cx="12287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45</xdr:row>
      <xdr:rowOff>133350</xdr:rowOff>
    </xdr:from>
    <xdr:to>
      <xdr:col>3</xdr:col>
      <xdr:colOff>1276350</xdr:colOff>
      <xdr:row>52</xdr:row>
      <xdr:rowOff>152400</xdr:rowOff>
    </xdr:to>
    <xdr:pic>
      <xdr:nvPicPr>
        <xdr:cNvPr id="150748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753100" y="9220200"/>
          <a:ext cx="10858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95250</xdr:rowOff>
    </xdr:from>
    <xdr:to>
      <xdr:col>3</xdr:col>
      <xdr:colOff>1285875</xdr:colOff>
      <xdr:row>40</xdr:row>
      <xdr:rowOff>133350</xdr:rowOff>
    </xdr:to>
    <xdr:pic>
      <xdr:nvPicPr>
        <xdr:cNvPr id="12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34025" y="6343650"/>
          <a:ext cx="117157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86</xdr:row>
      <xdr:rowOff>152400</xdr:rowOff>
    </xdr:from>
    <xdr:to>
      <xdr:col>3</xdr:col>
      <xdr:colOff>1238250</xdr:colOff>
      <xdr:row>98</xdr:row>
      <xdr:rowOff>0</xdr:rowOff>
    </xdr:to>
    <xdr:pic>
      <xdr:nvPicPr>
        <xdr:cNvPr id="13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29275" y="19802475"/>
          <a:ext cx="1028700" cy="2390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8</xdr:row>
      <xdr:rowOff>133350</xdr:rowOff>
    </xdr:from>
    <xdr:to>
      <xdr:col>3</xdr:col>
      <xdr:colOff>1409700</xdr:colOff>
      <xdr:row>16</xdr:row>
      <xdr:rowOff>47625</xdr:rowOff>
    </xdr:to>
    <xdr:pic>
      <xdr:nvPicPr>
        <xdr:cNvPr id="14" name="Picture 10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00700" y="2495550"/>
          <a:ext cx="1228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55</xdr:row>
      <xdr:rowOff>76200</xdr:rowOff>
    </xdr:from>
    <xdr:to>
      <xdr:col>3</xdr:col>
      <xdr:colOff>1000125</xdr:colOff>
      <xdr:row>60</xdr:row>
      <xdr:rowOff>38100</xdr:rowOff>
    </xdr:to>
    <xdr:pic>
      <xdr:nvPicPr>
        <xdr:cNvPr id="15" name="Picture 107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76900" y="12287250"/>
          <a:ext cx="742950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62</xdr:row>
      <xdr:rowOff>104775</xdr:rowOff>
    </xdr:from>
    <xdr:to>
      <xdr:col>3</xdr:col>
      <xdr:colOff>1066800</xdr:colOff>
      <xdr:row>67</xdr:row>
      <xdr:rowOff>95250</xdr:rowOff>
    </xdr:to>
    <xdr:pic>
      <xdr:nvPicPr>
        <xdr:cNvPr id="16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53100" y="13620750"/>
          <a:ext cx="7334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69</xdr:row>
      <xdr:rowOff>0</xdr:rowOff>
    </xdr:from>
    <xdr:to>
      <xdr:col>3</xdr:col>
      <xdr:colOff>1028700</xdr:colOff>
      <xdr:row>74</xdr:row>
      <xdr:rowOff>76200</xdr:rowOff>
    </xdr:to>
    <xdr:pic>
      <xdr:nvPicPr>
        <xdr:cNvPr id="17" name="Picture 108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95950" y="14716125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102</xdr:row>
      <xdr:rowOff>28575</xdr:rowOff>
    </xdr:from>
    <xdr:to>
      <xdr:col>3</xdr:col>
      <xdr:colOff>1352550</xdr:colOff>
      <xdr:row>113</xdr:row>
      <xdr:rowOff>133350</xdr:rowOff>
    </xdr:to>
    <xdr:pic>
      <xdr:nvPicPr>
        <xdr:cNvPr id="18" name="Picture 10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43550" y="23174325"/>
          <a:ext cx="12287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44</xdr:row>
      <xdr:rowOff>133350</xdr:rowOff>
    </xdr:from>
    <xdr:to>
      <xdr:col>3</xdr:col>
      <xdr:colOff>1276350</xdr:colOff>
      <xdr:row>51</xdr:row>
      <xdr:rowOff>152400</xdr:rowOff>
    </xdr:to>
    <xdr:pic>
      <xdr:nvPicPr>
        <xdr:cNvPr id="19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0225" y="10201275"/>
          <a:ext cx="1085850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128</xdr:row>
      <xdr:rowOff>19050</xdr:rowOff>
    </xdr:from>
    <xdr:to>
      <xdr:col>3</xdr:col>
      <xdr:colOff>1209675</xdr:colOff>
      <xdr:row>131</xdr:row>
      <xdr:rowOff>161925</xdr:rowOff>
    </xdr:to>
    <xdr:pic>
      <xdr:nvPicPr>
        <xdr:cNvPr id="24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7825" y="28660725"/>
          <a:ext cx="1171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121</xdr:row>
      <xdr:rowOff>123825</xdr:rowOff>
    </xdr:from>
    <xdr:to>
      <xdr:col>3</xdr:col>
      <xdr:colOff>1181100</xdr:colOff>
      <xdr:row>126</xdr:row>
      <xdr:rowOff>161924</xdr:rowOff>
    </xdr:to>
    <xdr:pic>
      <xdr:nvPicPr>
        <xdr:cNvPr id="25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67350" y="27327225"/>
          <a:ext cx="11334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145</xdr:row>
      <xdr:rowOff>114300</xdr:rowOff>
    </xdr:from>
    <xdr:to>
      <xdr:col>4</xdr:col>
      <xdr:colOff>9525</xdr:colOff>
      <xdr:row>150</xdr:row>
      <xdr:rowOff>95249</xdr:rowOff>
    </xdr:to>
    <xdr:pic>
      <xdr:nvPicPr>
        <xdr:cNvPr id="26" name="Picture 108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38775" y="33070800"/>
          <a:ext cx="1533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95250</xdr:rowOff>
    </xdr:from>
    <xdr:to>
      <xdr:col>3</xdr:col>
      <xdr:colOff>1285875</xdr:colOff>
      <xdr:row>40</xdr:row>
      <xdr:rowOff>133350</xdr:rowOff>
    </xdr:to>
    <xdr:pic>
      <xdr:nvPicPr>
        <xdr:cNvPr id="27" name="Picture 58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534025" y="6343650"/>
          <a:ext cx="1171575" cy="3067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209550</xdr:colOff>
      <xdr:row>86</xdr:row>
      <xdr:rowOff>152400</xdr:rowOff>
    </xdr:from>
    <xdr:to>
      <xdr:col>3</xdr:col>
      <xdr:colOff>1238250</xdr:colOff>
      <xdr:row>98</xdr:row>
      <xdr:rowOff>0</xdr:rowOff>
    </xdr:to>
    <xdr:pic>
      <xdr:nvPicPr>
        <xdr:cNvPr id="28" name="Picture 59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629275" y="19802475"/>
          <a:ext cx="1028700" cy="2390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8</xdr:row>
      <xdr:rowOff>133350</xdr:rowOff>
    </xdr:from>
    <xdr:to>
      <xdr:col>3</xdr:col>
      <xdr:colOff>1409700</xdr:colOff>
      <xdr:row>16</xdr:row>
      <xdr:rowOff>47625</xdr:rowOff>
    </xdr:to>
    <xdr:pic>
      <xdr:nvPicPr>
        <xdr:cNvPr id="29" name="Picture 107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00700" y="2495550"/>
          <a:ext cx="122872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55</xdr:row>
      <xdr:rowOff>76200</xdr:rowOff>
    </xdr:from>
    <xdr:to>
      <xdr:col>3</xdr:col>
      <xdr:colOff>1000125</xdr:colOff>
      <xdr:row>60</xdr:row>
      <xdr:rowOff>38100</xdr:rowOff>
    </xdr:to>
    <xdr:pic>
      <xdr:nvPicPr>
        <xdr:cNvPr id="30" name="Picture 107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76900" y="12287250"/>
          <a:ext cx="742950" cy="8191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62</xdr:row>
      <xdr:rowOff>104775</xdr:rowOff>
    </xdr:from>
    <xdr:to>
      <xdr:col>3</xdr:col>
      <xdr:colOff>1066800</xdr:colOff>
      <xdr:row>67</xdr:row>
      <xdr:rowOff>95250</xdr:rowOff>
    </xdr:to>
    <xdr:pic>
      <xdr:nvPicPr>
        <xdr:cNvPr id="31" name="Picture 107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53100" y="13620750"/>
          <a:ext cx="7334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276225</xdr:colOff>
      <xdr:row>69</xdr:row>
      <xdr:rowOff>0</xdr:rowOff>
    </xdr:from>
    <xdr:to>
      <xdr:col>3</xdr:col>
      <xdr:colOff>1028700</xdr:colOff>
      <xdr:row>74</xdr:row>
      <xdr:rowOff>76200</xdr:rowOff>
    </xdr:to>
    <xdr:pic>
      <xdr:nvPicPr>
        <xdr:cNvPr id="32" name="Picture 108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695950" y="14716125"/>
          <a:ext cx="7524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102</xdr:row>
      <xdr:rowOff>28575</xdr:rowOff>
    </xdr:from>
    <xdr:to>
      <xdr:col>3</xdr:col>
      <xdr:colOff>1352550</xdr:colOff>
      <xdr:row>113</xdr:row>
      <xdr:rowOff>133350</xdr:rowOff>
    </xdr:to>
    <xdr:pic>
      <xdr:nvPicPr>
        <xdr:cNvPr id="33" name="Picture 108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543550" y="23174325"/>
          <a:ext cx="12287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44</xdr:row>
      <xdr:rowOff>133350</xdr:rowOff>
    </xdr:from>
    <xdr:to>
      <xdr:col>3</xdr:col>
      <xdr:colOff>1276350</xdr:colOff>
      <xdr:row>51</xdr:row>
      <xdr:rowOff>152400</xdr:rowOff>
    </xdr:to>
    <xdr:pic>
      <xdr:nvPicPr>
        <xdr:cNvPr id="34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10225" y="10201275"/>
          <a:ext cx="1085850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128</xdr:row>
      <xdr:rowOff>19050</xdr:rowOff>
    </xdr:from>
    <xdr:to>
      <xdr:col>3</xdr:col>
      <xdr:colOff>1209675</xdr:colOff>
      <xdr:row>131</xdr:row>
      <xdr:rowOff>209550</xdr:rowOff>
    </xdr:to>
    <xdr:pic>
      <xdr:nvPicPr>
        <xdr:cNvPr id="37" name="Picture 62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457825" y="28660725"/>
          <a:ext cx="1171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121</xdr:row>
      <xdr:rowOff>123825</xdr:rowOff>
    </xdr:from>
    <xdr:to>
      <xdr:col>3</xdr:col>
      <xdr:colOff>1181100</xdr:colOff>
      <xdr:row>126</xdr:row>
      <xdr:rowOff>228599</xdr:rowOff>
    </xdr:to>
    <xdr:pic>
      <xdr:nvPicPr>
        <xdr:cNvPr id="38" name="Picture 663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467350" y="27327225"/>
          <a:ext cx="11334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145</xdr:row>
      <xdr:rowOff>114300</xdr:rowOff>
    </xdr:from>
    <xdr:to>
      <xdr:col>4</xdr:col>
      <xdr:colOff>9525</xdr:colOff>
      <xdr:row>150</xdr:row>
      <xdr:rowOff>95249</xdr:rowOff>
    </xdr:to>
    <xdr:pic>
      <xdr:nvPicPr>
        <xdr:cNvPr id="39" name="Picture 1089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438775" y="33070800"/>
          <a:ext cx="15335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41" name="Скругленный прямоугольник 40">
          <a:hlinkClick xmlns:r="http://schemas.openxmlformats.org/officeDocument/2006/relationships" r:id="rId14"/>
        </xdr:cNvPr>
        <xdr:cNvSpPr/>
      </xdr:nvSpPr>
      <xdr:spPr>
        <a:xfrm>
          <a:off x="3673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42" name="Скругленный прямоугольник 41">
          <a:hlinkClick xmlns:r="http://schemas.openxmlformats.org/officeDocument/2006/relationships" r:id="rId15"/>
        </xdr:cNvPr>
        <xdr:cNvSpPr/>
      </xdr:nvSpPr>
      <xdr:spPr>
        <a:xfrm>
          <a:off x="3673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43" name="Скругленный прямоугольник 42">
          <a:hlinkClick xmlns:r="http://schemas.openxmlformats.org/officeDocument/2006/relationships" r:id="rId16"/>
        </xdr:cNvPr>
        <xdr:cNvSpPr/>
      </xdr:nvSpPr>
      <xdr:spPr>
        <a:xfrm>
          <a:off x="367393" y="0"/>
          <a:ext cx="2054679" cy="3007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81641</xdr:colOff>
      <xdr:row>7</xdr:row>
      <xdr:rowOff>103412</xdr:rowOff>
    </xdr:from>
    <xdr:to>
      <xdr:col>3</xdr:col>
      <xdr:colOff>4912176</xdr:colOff>
      <xdr:row>7</xdr:row>
      <xdr:rowOff>1968499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796516" y="2262412"/>
          <a:ext cx="4830535" cy="1865087"/>
        </a:xfrm>
        <a:prstGeom prst="rect">
          <a:avLst/>
        </a:prstGeom>
      </xdr:spPr>
    </xdr:pic>
    <xdr:clientData/>
  </xdr:twoCellAnchor>
  <xdr:twoCellAnchor editAs="oneCell">
    <xdr:from>
      <xdr:col>3</xdr:col>
      <xdr:colOff>105436</xdr:colOff>
      <xdr:row>9</xdr:row>
      <xdr:rowOff>205469</xdr:rowOff>
    </xdr:from>
    <xdr:to>
      <xdr:col>3</xdr:col>
      <xdr:colOff>4912178</xdr:colOff>
      <xdr:row>9</xdr:row>
      <xdr:rowOff>1968500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820311" y="5206094"/>
          <a:ext cx="4806742" cy="1763031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476249</xdr:colOff>
      <xdr:row>10</xdr:row>
      <xdr:rowOff>79375</xdr:rowOff>
    </xdr:from>
    <xdr:to>
      <xdr:col>3</xdr:col>
      <xdr:colOff>4651374</xdr:colOff>
      <xdr:row>11</xdr:row>
      <xdr:rowOff>2706441</xdr:rowOff>
    </xdr:to>
    <xdr:pic>
      <xdr:nvPicPr>
        <xdr:cNvPr id="8" name="Picture 2" descr="Профиль из анодированного алюминия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5191124" y="7699375"/>
          <a:ext cx="4175125" cy="278581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666749</xdr:colOff>
      <xdr:row>12</xdr:row>
      <xdr:rowOff>111126</xdr:rowOff>
    </xdr:from>
    <xdr:to>
      <xdr:col>3</xdr:col>
      <xdr:colOff>4012412</xdr:colOff>
      <xdr:row>12</xdr:row>
      <xdr:rowOff>2635250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5381624" y="10636251"/>
          <a:ext cx="3345663" cy="2524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79375</xdr:colOff>
      <xdr:row>14</xdr:row>
      <xdr:rowOff>47624</xdr:rowOff>
    </xdr:from>
    <xdr:to>
      <xdr:col>3</xdr:col>
      <xdr:colOff>4921250</xdr:colOff>
      <xdr:row>15</xdr:row>
      <xdr:rowOff>2619375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4794250" y="13477874"/>
          <a:ext cx="4841875" cy="27305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111124</xdr:colOff>
      <xdr:row>16</xdr:row>
      <xdr:rowOff>63499</xdr:rowOff>
    </xdr:from>
    <xdr:to>
      <xdr:col>3</xdr:col>
      <xdr:colOff>4825999</xdr:colOff>
      <xdr:row>17</xdr:row>
      <xdr:rowOff>2079625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4825999" y="16192499"/>
          <a:ext cx="4714875" cy="29527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81641</xdr:colOff>
      <xdr:row>7</xdr:row>
      <xdr:rowOff>103412</xdr:rowOff>
    </xdr:from>
    <xdr:to>
      <xdr:col>3</xdr:col>
      <xdr:colOff>4912176</xdr:colOff>
      <xdr:row>7</xdr:row>
      <xdr:rowOff>1968499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796516" y="2237012"/>
          <a:ext cx="4830535" cy="1865087"/>
        </a:xfrm>
        <a:prstGeom prst="rect">
          <a:avLst/>
        </a:prstGeom>
      </xdr:spPr>
    </xdr:pic>
    <xdr:clientData/>
  </xdr:twoCellAnchor>
  <xdr:twoCellAnchor editAs="oneCell">
    <xdr:from>
      <xdr:col>3</xdr:col>
      <xdr:colOff>105436</xdr:colOff>
      <xdr:row>9</xdr:row>
      <xdr:rowOff>205469</xdr:rowOff>
    </xdr:from>
    <xdr:to>
      <xdr:col>3</xdr:col>
      <xdr:colOff>4912178</xdr:colOff>
      <xdr:row>9</xdr:row>
      <xdr:rowOff>1968500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4820311" y="5034644"/>
          <a:ext cx="4806742" cy="17630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43090</xdr:rowOff>
    </xdr:from>
    <xdr:to>
      <xdr:col>1</xdr:col>
      <xdr:colOff>802821</xdr:colOff>
      <xdr:row>3</xdr:row>
      <xdr:rowOff>2267</xdr:rowOff>
    </xdr:to>
    <xdr:sp macro="" textlink="">
      <xdr:nvSpPr>
        <xdr:cNvPr id="13" name="Скругленный прямоугольник 12">
          <a:hlinkClick xmlns:r="http://schemas.openxmlformats.org/officeDocument/2006/relationships" r:id="rId9"/>
        </xdr:cNvPr>
        <xdr:cNvSpPr/>
      </xdr:nvSpPr>
      <xdr:spPr>
        <a:xfrm>
          <a:off x="0" y="1106715"/>
          <a:ext cx="2215696" cy="387802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3</xdr:col>
      <xdr:colOff>476249</xdr:colOff>
      <xdr:row>10</xdr:row>
      <xdr:rowOff>79375</xdr:rowOff>
    </xdr:from>
    <xdr:to>
      <xdr:col>3</xdr:col>
      <xdr:colOff>4651374</xdr:colOff>
      <xdr:row>11</xdr:row>
      <xdr:rowOff>2706441</xdr:rowOff>
    </xdr:to>
    <xdr:pic>
      <xdr:nvPicPr>
        <xdr:cNvPr id="14" name="Picture 2" descr="Профиль из анодированного алюминия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5191124" y="7527925"/>
          <a:ext cx="4175125" cy="278899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666749</xdr:colOff>
      <xdr:row>12</xdr:row>
      <xdr:rowOff>111126</xdr:rowOff>
    </xdr:from>
    <xdr:to>
      <xdr:col>3</xdr:col>
      <xdr:colOff>4012412</xdr:colOff>
      <xdr:row>12</xdr:row>
      <xdr:rowOff>2635250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5381624" y="10474326"/>
          <a:ext cx="3345663" cy="2524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79375</xdr:colOff>
      <xdr:row>14</xdr:row>
      <xdr:rowOff>47624</xdr:rowOff>
    </xdr:from>
    <xdr:to>
      <xdr:col>3</xdr:col>
      <xdr:colOff>4921250</xdr:colOff>
      <xdr:row>15</xdr:row>
      <xdr:rowOff>2619375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4794250" y="13325474"/>
          <a:ext cx="4841875" cy="27336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111124</xdr:colOff>
      <xdr:row>16</xdr:row>
      <xdr:rowOff>63499</xdr:rowOff>
    </xdr:from>
    <xdr:to>
      <xdr:col>3</xdr:col>
      <xdr:colOff>4825999</xdr:colOff>
      <xdr:row>17</xdr:row>
      <xdr:rowOff>2079625</xdr:rowOff>
    </xdr:to>
    <xdr:pic>
      <xdr:nvPicPr>
        <xdr:cNvPr id="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4825999" y="16189324"/>
          <a:ext cx="4714875" cy="294957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337225</xdr:colOff>
      <xdr:row>7</xdr:row>
      <xdr:rowOff>67928</xdr:rowOff>
    </xdr:from>
    <xdr:to>
      <xdr:col>3</xdr:col>
      <xdr:colOff>1632625</xdr:colOff>
      <xdr:row>7</xdr:row>
      <xdr:rowOff>2634575</xdr:rowOff>
    </xdr:to>
    <xdr:pic>
      <xdr:nvPicPr>
        <xdr:cNvPr id="216" name="Picture 2" descr="IQ2HC4)5~3B`~9X)YF~@G2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8874" y="2824098"/>
          <a:ext cx="2551889" cy="256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398024</xdr:colOff>
      <xdr:row>8</xdr:row>
      <xdr:rowOff>48885</xdr:rowOff>
    </xdr:from>
    <xdr:to>
      <xdr:col>3</xdr:col>
      <xdr:colOff>1519947</xdr:colOff>
      <xdr:row>8</xdr:row>
      <xdr:rowOff>2512978</xdr:rowOff>
    </xdr:to>
    <xdr:pic>
      <xdr:nvPicPr>
        <xdr:cNvPr id="21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9673" y="5561225"/>
          <a:ext cx="2378412" cy="2464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492011</xdr:colOff>
      <xdr:row>9</xdr:row>
      <xdr:rowOff>35277</xdr:rowOff>
    </xdr:from>
    <xdr:to>
      <xdr:col>3</xdr:col>
      <xdr:colOff>1519948</xdr:colOff>
      <xdr:row>9</xdr:row>
      <xdr:rowOff>2431914</xdr:rowOff>
    </xdr:to>
    <xdr:pic>
      <xdr:nvPicPr>
        <xdr:cNvPr id="21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03660" y="8161926"/>
          <a:ext cx="2284426" cy="2396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484130</xdr:colOff>
      <xdr:row>10</xdr:row>
      <xdr:rowOff>101329</xdr:rowOff>
    </xdr:from>
    <xdr:to>
      <xdr:col>3</xdr:col>
      <xdr:colOff>1540212</xdr:colOff>
      <xdr:row>10</xdr:row>
      <xdr:rowOff>2756170</xdr:rowOff>
    </xdr:to>
    <xdr:pic>
      <xdr:nvPicPr>
        <xdr:cNvPr id="21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895779" y="9910052"/>
          <a:ext cx="2312571" cy="2654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830904</xdr:colOff>
      <xdr:row>11</xdr:row>
      <xdr:rowOff>111087</xdr:rowOff>
    </xdr:from>
    <xdr:to>
      <xdr:col>3</xdr:col>
      <xdr:colOff>1175426</xdr:colOff>
      <xdr:row>11</xdr:row>
      <xdr:rowOff>2371117</xdr:rowOff>
    </xdr:to>
    <xdr:pic>
      <xdr:nvPicPr>
        <xdr:cNvPr id="220" name="Picture 6" descr="@6PLH0Y2XI7GBJ%[$~44KB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42553" y="13567683"/>
          <a:ext cx="1601011" cy="2260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790373</xdr:colOff>
      <xdr:row>12</xdr:row>
      <xdr:rowOff>116341</xdr:rowOff>
    </xdr:from>
    <xdr:to>
      <xdr:col>3</xdr:col>
      <xdr:colOff>1114629</xdr:colOff>
      <xdr:row>12</xdr:row>
      <xdr:rowOff>3100691</xdr:rowOff>
    </xdr:to>
    <xdr:pic>
      <xdr:nvPicPr>
        <xdr:cNvPr id="22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2022" y="16025118"/>
          <a:ext cx="1580745" cy="298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264583</xdr:colOff>
      <xdr:row>13</xdr:row>
      <xdr:rowOff>35278</xdr:rowOff>
    </xdr:from>
    <xdr:to>
      <xdr:col>2</xdr:col>
      <xdr:colOff>1103489</xdr:colOff>
      <xdr:row>13</xdr:row>
      <xdr:rowOff>2237007</xdr:rowOff>
    </xdr:to>
    <xdr:pic>
      <xdr:nvPicPr>
        <xdr:cNvPr id="222" name="Picture 7" descr="TM2P@[2{UB%QS@C[XF4Y]@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960158" y="18180403"/>
          <a:ext cx="1477081" cy="2201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264582</xdr:colOff>
      <xdr:row>14</xdr:row>
      <xdr:rowOff>35278</xdr:rowOff>
    </xdr:from>
    <xdr:to>
      <xdr:col>3</xdr:col>
      <xdr:colOff>458610</xdr:colOff>
      <xdr:row>14</xdr:row>
      <xdr:rowOff>2217330</xdr:rowOff>
    </xdr:to>
    <xdr:pic>
      <xdr:nvPicPr>
        <xdr:cNvPr id="22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60157" y="20552128"/>
          <a:ext cx="1441803" cy="2182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523875</xdr:colOff>
      <xdr:row>15</xdr:row>
      <xdr:rowOff>35278</xdr:rowOff>
    </xdr:from>
    <xdr:to>
      <xdr:col>3</xdr:col>
      <xdr:colOff>809625</xdr:colOff>
      <xdr:row>15</xdr:row>
      <xdr:rowOff>2217207</xdr:rowOff>
    </xdr:to>
    <xdr:pic>
      <xdr:nvPicPr>
        <xdr:cNvPr id="22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222625" y="22958778"/>
          <a:ext cx="1539875" cy="2181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375671</xdr:colOff>
      <xdr:row>16</xdr:row>
      <xdr:rowOff>30023</xdr:rowOff>
    </xdr:from>
    <xdr:to>
      <xdr:col>3</xdr:col>
      <xdr:colOff>871437</xdr:colOff>
      <xdr:row>16</xdr:row>
      <xdr:rowOff>2178063</xdr:rowOff>
    </xdr:to>
    <xdr:pic>
      <xdr:nvPicPr>
        <xdr:cNvPr id="225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87320" y="25240874"/>
          <a:ext cx="1752255" cy="2148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405694</xdr:colOff>
      <xdr:row>17</xdr:row>
      <xdr:rowOff>17638</xdr:rowOff>
    </xdr:from>
    <xdr:to>
      <xdr:col>3</xdr:col>
      <xdr:colOff>493889</xdr:colOff>
      <xdr:row>17</xdr:row>
      <xdr:rowOff>2225613</xdr:rowOff>
    </xdr:to>
    <xdr:pic>
      <xdr:nvPicPr>
        <xdr:cNvPr id="226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01269" y="27335338"/>
          <a:ext cx="1335970" cy="22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423332</xdr:colOff>
      <xdr:row>18</xdr:row>
      <xdr:rowOff>35278</xdr:rowOff>
    </xdr:from>
    <xdr:to>
      <xdr:col>3</xdr:col>
      <xdr:colOff>1085851</xdr:colOff>
      <xdr:row>18</xdr:row>
      <xdr:rowOff>2209512</xdr:rowOff>
    </xdr:to>
    <xdr:pic>
      <xdr:nvPicPr>
        <xdr:cNvPr id="227" name="Picture 24" descr="04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128432" y="29848528"/>
          <a:ext cx="1919818" cy="21742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405694</xdr:colOff>
      <xdr:row>19</xdr:row>
      <xdr:rowOff>88192</xdr:rowOff>
    </xdr:from>
    <xdr:to>
      <xdr:col>3</xdr:col>
      <xdr:colOff>1143001</xdr:colOff>
      <xdr:row>19</xdr:row>
      <xdr:rowOff>2143837</xdr:rowOff>
    </xdr:to>
    <xdr:pic>
      <xdr:nvPicPr>
        <xdr:cNvPr id="228" name="Picture 30" descr="0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10794" y="32168392"/>
          <a:ext cx="1994606" cy="2055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264583</xdr:colOff>
      <xdr:row>20</xdr:row>
      <xdr:rowOff>158751</xdr:rowOff>
    </xdr:from>
    <xdr:to>
      <xdr:col>3</xdr:col>
      <xdr:colOff>1168071</xdr:colOff>
      <xdr:row>20</xdr:row>
      <xdr:rowOff>1975557</xdr:rowOff>
    </xdr:to>
    <xdr:pic>
      <xdr:nvPicPr>
        <xdr:cNvPr id="2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960158" y="34163001"/>
          <a:ext cx="2151263" cy="181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246943</xdr:colOff>
      <xdr:row>21</xdr:row>
      <xdr:rowOff>35277</xdr:rowOff>
    </xdr:from>
    <xdr:to>
      <xdr:col>2</xdr:col>
      <xdr:colOff>1219905</xdr:colOff>
      <xdr:row>21</xdr:row>
      <xdr:rowOff>2168953</xdr:rowOff>
    </xdr:to>
    <xdr:pic>
      <xdr:nvPicPr>
        <xdr:cNvPr id="230" name="Picture 29" descr="`ELN`4{FKE9RAWEQWC`X$%O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42518" y="36030252"/>
          <a:ext cx="2182637" cy="2133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176389</xdr:colOff>
      <xdr:row>22</xdr:row>
      <xdr:rowOff>123472</xdr:rowOff>
    </xdr:from>
    <xdr:to>
      <xdr:col>2</xdr:col>
      <xdr:colOff>1223949</xdr:colOff>
      <xdr:row>23</xdr:row>
      <xdr:rowOff>12892</xdr:rowOff>
    </xdr:to>
    <xdr:pic>
      <xdr:nvPicPr>
        <xdr:cNvPr id="231" name="Picture 31" descr="02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71964" y="38385397"/>
          <a:ext cx="2476310" cy="1918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1</xdr:row>
      <xdr:rowOff>40820</xdr:rowOff>
    </xdr:from>
    <xdr:to>
      <xdr:col>1</xdr:col>
      <xdr:colOff>2231572</xdr:colOff>
      <xdr:row>2</xdr:row>
      <xdr:rowOff>176892</xdr:rowOff>
    </xdr:to>
    <xdr:sp macro="" textlink="">
      <xdr:nvSpPr>
        <xdr:cNvPr id="233" name="Скругленный прямоугольник 232">
          <a:hlinkClick xmlns:r="http://schemas.openxmlformats.org/officeDocument/2006/relationships" r:id="rId17"/>
        </xdr:cNvPr>
        <xdr:cNvSpPr/>
      </xdr:nvSpPr>
      <xdr:spPr>
        <a:xfrm>
          <a:off x="367393" y="1333499"/>
          <a:ext cx="2054679" cy="34017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467243</xdr:colOff>
      <xdr:row>13</xdr:row>
      <xdr:rowOff>35278</xdr:rowOff>
    </xdr:from>
    <xdr:to>
      <xdr:col>3</xdr:col>
      <xdr:colOff>1123411</xdr:colOff>
      <xdr:row>13</xdr:row>
      <xdr:rowOff>2237007</xdr:rowOff>
    </xdr:to>
    <xdr:pic>
      <xdr:nvPicPr>
        <xdr:cNvPr id="244" name="Picture 7" descr="TM2P@[2{UB%QS@C[XF4Y]@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78892" y="19186608"/>
          <a:ext cx="1912657" cy="2201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264582</xdr:colOff>
      <xdr:row>14</xdr:row>
      <xdr:rowOff>35278</xdr:rowOff>
    </xdr:from>
    <xdr:to>
      <xdr:col>3</xdr:col>
      <xdr:colOff>1063625</xdr:colOff>
      <xdr:row>14</xdr:row>
      <xdr:rowOff>2217330</xdr:rowOff>
    </xdr:to>
    <xdr:pic>
      <xdr:nvPicPr>
        <xdr:cNvPr id="24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63332" y="20688653"/>
          <a:ext cx="2053168" cy="2182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405692</xdr:colOff>
      <xdr:row>17</xdr:row>
      <xdr:rowOff>17638</xdr:rowOff>
    </xdr:from>
    <xdr:to>
      <xdr:col>3</xdr:col>
      <xdr:colOff>971549</xdr:colOff>
      <xdr:row>17</xdr:row>
      <xdr:rowOff>2225613</xdr:rowOff>
    </xdr:to>
    <xdr:pic>
      <xdr:nvPicPr>
        <xdr:cNvPr id="24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110792" y="27563938"/>
          <a:ext cx="1823157" cy="22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246942</xdr:colOff>
      <xdr:row>21</xdr:row>
      <xdr:rowOff>35277</xdr:rowOff>
    </xdr:from>
    <xdr:to>
      <xdr:col>3</xdr:col>
      <xdr:colOff>1143001</xdr:colOff>
      <xdr:row>21</xdr:row>
      <xdr:rowOff>2168953</xdr:rowOff>
    </xdr:to>
    <xdr:pic>
      <xdr:nvPicPr>
        <xdr:cNvPr id="252" name="Picture 29" descr="`ELN`4{FKE9RAWEQWC`X$%O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52042" y="36268377"/>
          <a:ext cx="2153358" cy="2133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158072</xdr:colOff>
      <xdr:row>22</xdr:row>
      <xdr:rowOff>68521</xdr:rowOff>
    </xdr:from>
    <xdr:to>
      <xdr:col>3</xdr:col>
      <xdr:colOff>1181101</xdr:colOff>
      <xdr:row>22</xdr:row>
      <xdr:rowOff>1991160</xdr:rowOff>
    </xdr:to>
    <xdr:pic>
      <xdr:nvPicPr>
        <xdr:cNvPr id="253" name="Picture 31" descr="02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63172" y="38568571"/>
          <a:ext cx="2280328" cy="1922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35278</xdr:colOff>
      <xdr:row>23</xdr:row>
      <xdr:rowOff>335138</xdr:rowOff>
    </xdr:from>
    <xdr:to>
      <xdr:col>3</xdr:col>
      <xdr:colOff>1425824</xdr:colOff>
      <xdr:row>23</xdr:row>
      <xdr:rowOff>1354313</xdr:rowOff>
    </xdr:to>
    <xdr:pic>
      <xdr:nvPicPr>
        <xdr:cNvPr id="25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730853" y="40625888"/>
          <a:ext cx="2638321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270010</xdr:colOff>
      <xdr:row>24</xdr:row>
      <xdr:rowOff>287650</xdr:rowOff>
    </xdr:from>
    <xdr:to>
      <xdr:col>3</xdr:col>
      <xdr:colOff>1275427</xdr:colOff>
      <xdr:row>24</xdr:row>
      <xdr:rowOff>1732628</xdr:rowOff>
    </xdr:to>
    <xdr:pic>
      <xdr:nvPicPr>
        <xdr:cNvPr id="255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965585" y="42426250"/>
          <a:ext cx="2253192" cy="1444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90230</xdr:colOff>
      <xdr:row>25</xdr:row>
      <xdr:rowOff>338530</xdr:rowOff>
    </xdr:from>
    <xdr:to>
      <xdr:col>3</xdr:col>
      <xdr:colOff>1460781</xdr:colOff>
      <xdr:row>25</xdr:row>
      <xdr:rowOff>1432141</xdr:rowOff>
    </xdr:to>
    <xdr:pic>
      <xdr:nvPicPr>
        <xdr:cNvPr id="256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785805" y="44363080"/>
          <a:ext cx="2618326" cy="1093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105832</xdr:colOff>
      <xdr:row>26</xdr:row>
      <xdr:rowOff>370416</xdr:rowOff>
    </xdr:from>
    <xdr:to>
      <xdr:col>3</xdr:col>
      <xdr:colOff>1279312</xdr:colOff>
      <xdr:row>26</xdr:row>
      <xdr:rowOff>1340555</xdr:rowOff>
    </xdr:to>
    <xdr:pic>
      <xdr:nvPicPr>
        <xdr:cNvPr id="257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01407" y="46404741"/>
          <a:ext cx="2421255" cy="9701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91016</xdr:colOff>
      <xdr:row>70</xdr:row>
      <xdr:rowOff>194029</xdr:rowOff>
    </xdr:from>
    <xdr:to>
      <xdr:col>2</xdr:col>
      <xdr:colOff>1111249</xdr:colOff>
      <xdr:row>70</xdr:row>
      <xdr:rowOff>775054</xdr:rowOff>
    </xdr:to>
    <xdr:pic>
      <xdr:nvPicPr>
        <xdr:cNvPr id="77" name="Picture 4" descr="i?id=280628789-61-73&amp;n=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89766" y="40945154"/>
          <a:ext cx="102023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384175</xdr:colOff>
      <xdr:row>42</xdr:row>
      <xdr:rowOff>79375</xdr:rowOff>
    </xdr:from>
    <xdr:to>
      <xdr:col>3</xdr:col>
      <xdr:colOff>714375</xdr:colOff>
      <xdr:row>43</xdr:row>
      <xdr:rowOff>454025</xdr:rowOff>
    </xdr:to>
    <xdr:pic>
      <xdr:nvPicPr>
        <xdr:cNvPr id="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82925" y="17859375"/>
          <a:ext cx="20288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460374</xdr:colOff>
      <xdr:row>54</xdr:row>
      <xdr:rowOff>85725</xdr:rowOff>
    </xdr:from>
    <xdr:to>
      <xdr:col>3</xdr:col>
      <xdr:colOff>238124</xdr:colOff>
      <xdr:row>55</xdr:row>
      <xdr:rowOff>730250</xdr:rowOff>
    </xdr:to>
    <xdr:pic>
      <xdr:nvPicPr>
        <xdr:cNvPr id="9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159124" y="28994100"/>
          <a:ext cx="1476375" cy="159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539750</xdr:colOff>
      <xdr:row>56</xdr:row>
      <xdr:rowOff>234949</xdr:rowOff>
    </xdr:from>
    <xdr:to>
      <xdr:col>3</xdr:col>
      <xdr:colOff>369047</xdr:colOff>
      <xdr:row>57</xdr:row>
      <xdr:rowOff>707571</xdr:rowOff>
    </xdr:to>
    <xdr:pic>
      <xdr:nvPicPr>
        <xdr:cNvPr id="9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3964" y="46893842"/>
          <a:ext cx="1530190" cy="1397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74084</xdr:colOff>
      <xdr:row>39</xdr:row>
      <xdr:rowOff>224013</xdr:rowOff>
    </xdr:from>
    <xdr:to>
      <xdr:col>3</xdr:col>
      <xdr:colOff>873125</xdr:colOff>
      <xdr:row>41</xdr:row>
      <xdr:rowOff>670280</xdr:rowOff>
    </xdr:to>
    <xdr:pic>
      <xdr:nvPicPr>
        <xdr:cNvPr id="120" name="Picture 49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772834" y="15337013"/>
          <a:ext cx="2497666" cy="21925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47626</xdr:colOff>
      <xdr:row>44</xdr:row>
      <xdr:rowOff>687917</xdr:rowOff>
    </xdr:from>
    <xdr:to>
      <xdr:col>3</xdr:col>
      <xdr:colOff>936625</xdr:colOff>
      <xdr:row>48</xdr:row>
      <xdr:rowOff>730250</xdr:rowOff>
    </xdr:to>
    <xdr:pic>
      <xdr:nvPicPr>
        <xdr:cNvPr id="121" name="Picture 5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746376" y="20293542"/>
          <a:ext cx="2587624" cy="302683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167821</xdr:colOff>
      <xdr:row>50</xdr:row>
      <xdr:rowOff>47625</xdr:rowOff>
    </xdr:from>
    <xdr:to>
      <xdr:col>3</xdr:col>
      <xdr:colOff>1088570</xdr:colOff>
      <xdr:row>51</xdr:row>
      <xdr:rowOff>968374</xdr:rowOff>
    </xdr:to>
    <xdr:pic>
      <xdr:nvPicPr>
        <xdr:cNvPr id="122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862035" y="39957375"/>
          <a:ext cx="2621642" cy="1941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47624</xdr:colOff>
      <xdr:row>62</xdr:row>
      <xdr:rowOff>75848</xdr:rowOff>
    </xdr:from>
    <xdr:to>
      <xdr:col>3</xdr:col>
      <xdr:colOff>682624</xdr:colOff>
      <xdr:row>65</xdr:row>
      <xdr:rowOff>582083</xdr:rowOff>
    </xdr:to>
    <xdr:pic>
      <xdr:nvPicPr>
        <xdr:cNvPr id="12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746374" y="36858223"/>
          <a:ext cx="2333625" cy="26652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666749</xdr:colOff>
      <xdr:row>36</xdr:row>
      <xdr:rowOff>222250</xdr:rowOff>
    </xdr:from>
    <xdr:to>
      <xdr:col>3</xdr:col>
      <xdr:colOff>228600</xdr:colOff>
      <xdr:row>37</xdr:row>
      <xdr:rowOff>738188</xdr:rowOff>
    </xdr:to>
    <xdr:pic>
      <xdr:nvPicPr>
        <xdr:cNvPr id="168" name="Picture 97" descr="壳洞普泡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49" y="12299950"/>
          <a:ext cx="1257301" cy="1506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841374</xdr:colOff>
      <xdr:row>38</xdr:row>
      <xdr:rowOff>111125</xdr:rowOff>
    </xdr:from>
    <xdr:to>
      <xdr:col>3</xdr:col>
      <xdr:colOff>492124</xdr:colOff>
      <xdr:row>38</xdr:row>
      <xdr:rowOff>1109752</xdr:rowOff>
    </xdr:to>
    <xdr:pic>
      <xdr:nvPicPr>
        <xdr:cNvPr id="169" name="Picture 98" descr="LED Ceramic C37 Candle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6949" y="60242450"/>
          <a:ext cx="898525" cy="998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511175</xdr:colOff>
      <xdr:row>52</xdr:row>
      <xdr:rowOff>370396</xdr:rowOff>
    </xdr:from>
    <xdr:to>
      <xdr:col>3</xdr:col>
      <xdr:colOff>1063625</xdr:colOff>
      <xdr:row>53</xdr:row>
      <xdr:rowOff>1289050</xdr:rowOff>
    </xdr:to>
    <xdr:pic>
      <xdr:nvPicPr>
        <xdr:cNvPr id="170" name="图片 1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206750" y="72703246"/>
          <a:ext cx="1800225" cy="2318829"/>
        </a:xfrm>
        <a:prstGeom prst="rect">
          <a:avLst/>
        </a:prstGeom>
        <a:noFill/>
      </xdr:spPr>
    </xdr:pic>
    <xdr:clientData/>
  </xdr:twoCellAnchor>
  <xdr:twoCellAnchor>
    <xdr:from>
      <xdr:col>2</xdr:col>
      <xdr:colOff>449930</xdr:colOff>
      <xdr:row>58</xdr:row>
      <xdr:rowOff>428625</xdr:rowOff>
    </xdr:from>
    <xdr:to>
      <xdr:col>3</xdr:col>
      <xdr:colOff>555625</xdr:colOff>
      <xdr:row>59</xdr:row>
      <xdr:rowOff>857250</xdr:rowOff>
    </xdr:to>
    <xdr:pic>
      <xdr:nvPicPr>
        <xdr:cNvPr id="171" name="图片 121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145505" y="79314675"/>
          <a:ext cx="1353470" cy="15240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666750</xdr:colOff>
      <xdr:row>60</xdr:row>
      <xdr:rowOff>101600</xdr:rowOff>
    </xdr:from>
    <xdr:to>
      <xdr:col>3</xdr:col>
      <xdr:colOff>825500</xdr:colOff>
      <xdr:row>61</xdr:row>
      <xdr:rowOff>692159</xdr:rowOff>
    </xdr:to>
    <xdr:pic>
      <xdr:nvPicPr>
        <xdr:cNvPr id="172" name="图片 122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362325" y="81178400"/>
          <a:ext cx="1406525" cy="1552584"/>
        </a:xfrm>
        <a:prstGeom prst="rect">
          <a:avLst/>
        </a:prstGeom>
        <a:noFill/>
      </xdr:spPr>
    </xdr:pic>
    <xdr:clientData/>
  </xdr:twoCellAnchor>
  <xdr:twoCellAnchor>
    <xdr:from>
      <xdr:col>2</xdr:col>
      <xdr:colOff>158749</xdr:colOff>
      <xdr:row>24</xdr:row>
      <xdr:rowOff>88194</xdr:rowOff>
    </xdr:from>
    <xdr:to>
      <xdr:col>3</xdr:col>
      <xdr:colOff>1199444</xdr:colOff>
      <xdr:row>24</xdr:row>
      <xdr:rowOff>1287639</xdr:rowOff>
    </xdr:to>
    <xdr:pic>
      <xdr:nvPicPr>
        <xdr:cNvPr id="204" name="图片框 1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63849" y="2297994"/>
          <a:ext cx="2736145" cy="1199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229306</xdr:colOff>
      <xdr:row>25</xdr:row>
      <xdr:rowOff>158750</xdr:rowOff>
    </xdr:from>
    <xdr:to>
      <xdr:col>3</xdr:col>
      <xdr:colOff>1217083</xdr:colOff>
      <xdr:row>25</xdr:row>
      <xdr:rowOff>1181806</xdr:rowOff>
    </xdr:to>
    <xdr:pic>
      <xdr:nvPicPr>
        <xdr:cNvPr id="205" name="图片框 1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934406" y="3797300"/>
          <a:ext cx="2683227" cy="102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141110</xdr:colOff>
      <xdr:row>26</xdr:row>
      <xdr:rowOff>88195</xdr:rowOff>
    </xdr:from>
    <xdr:to>
      <xdr:col>3</xdr:col>
      <xdr:colOff>1093611</xdr:colOff>
      <xdr:row>26</xdr:row>
      <xdr:rowOff>1119252</xdr:rowOff>
    </xdr:to>
    <xdr:pic>
      <xdr:nvPicPr>
        <xdr:cNvPr id="206" name="图片框 16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36685" y="51094570"/>
          <a:ext cx="2200276" cy="10310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105832</xdr:colOff>
      <xdr:row>27</xdr:row>
      <xdr:rowOff>52916</xdr:rowOff>
    </xdr:from>
    <xdr:to>
      <xdr:col>3</xdr:col>
      <xdr:colOff>1023056</xdr:colOff>
      <xdr:row>27</xdr:row>
      <xdr:rowOff>967136</xdr:rowOff>
    </xdr:to>
    <xdr:pic>
      <xdr:nvPicPr>
        <xdr:cNvPr id="207" name="图片框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01407" y="52278491"/>
          <a:ext cx="2164999" cy="914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462642</xdr:colOff>
      <xdr:row>28</xdr:row>
      <xdr:rowOff>88194</xdr:rowOff>
    </xdr:from>
    <xdr:to>
      <xdr:col>3</xdr:col>
      <xdr:colOff>582082</xdr:colOff>
      <xdr:row>29</xdr:row>
      <xdr:rowOff>476250</xdr:rowOff>
    </xdr:to>
    <xdr:pic>
      <xdr:nvPicPr>
        <xdr:cNvPr id="208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56856" y="23002623"/>
          <a:ext cx="1820333" cy="1013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734786</xdr:colOff>
      <xdr:row>32</xdr:row>
      <xdr:rowOff>132294</xdr:rowOff>
    </xdr:from>
    <xdr:to>
      <xdr:col>3</xdr:col>
      <xdr:colOff>617361</xdr:colOff>
      <xdr:row>33</xdr:row>
      <xdr:rowOff>485073</xdr:rowOff>
    </xdr:to>
    <xdr:pic>
      <xdr:nvPicPr>
        <xdr:cNvPr id="210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 rot="5400000">
          <a:off x="3738183" y="25173218"/>
          <a:ext cx="965101" cy="1583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233" name="Скругленный прямоугольник 232">
          <a:hlinkClick xmlns:r="http://schemas.openxmlformats.org/officeDocument/2006/relationships" r:id="rId20"/>
        </xdr:cNvPr>
        <xdr:cNvSpPr/>
      </xdr:nvSpPr>
      <xdr:spPr>
        <a:xfrm>
          <a:off x="367393" y="1292679"/>
          <a:ext cx="2054679" cy="28574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47625</xdr:colOff>
      <xdr:row>14</xdr:row>
      <xdr:rowOff>38100</xdr:rowOff>
    </xdr:from>
    <xdr:to>
      <xdr:col>2</xdr:col>
      <xdr:colOff>1276350</xdr:colOff>
      <xdr:row>15</xdr:row>
      <xdr:rowOff>400050</xdr:rowOff>
    </xdr:to>
    <xdr:sp macro="" textlink="">
      <xdr:nvSpPr>
        <xdr:cNvPr id="259" name="Рисунок 76"/>
        <xdr:cNvSpPr>
          <a:spLocks noChangeAspect="1" noChangeArrowheads="1"/>
        </xdr:cNvSpPr>
      </xdr:nvSpPr>
      <xdr:spPr bwMode="auto">
        <a:xfrm>
          <a:off x="2714625" y="5638800"/>
          <a:ext cx="1228725" cy="1628775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2</xdr:col>
      <xdr:colOff>1675040</xdr:colOff>
      <xdr:row>14</xdr:row>
      <xdr:rowOff>19051</xdr:rowOff>
    </xdr:from>
    <xdr:to>
      <xdr:col>2</xdr:col>
      <xdr:colOff>1676128</xdr:colOff>
      <xdr:row>14</xdr:row>
      <xdr:rowOff>1211037</xdr:rowOff>
    </xdr:to>
    <xdr:pic>
      <xdr:nvPicPr>
        <xdr:cNvPr id="260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342040" y="5619751"/>
          <a:ext cx="1827712" cy="11919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1792061</xdr:colOff>
      <xdr:row>82</xdr:row>
      <xdr:rowOff>65314</xdr:rowOff>
    </xdr:from>
    <xdr:to>
      <xdr:col>3</xdr:col>
      <xdr:colOff>1815</xdr:colOff>
      <xdr:row>87</xdr:row>
      <xdr:rowOff>163285</xdr:rowOff>
    </xdr:to>
    <xdr:pic>
      <xdr:nvPicPr>
        <xdr:cNvPr id="263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59061" y="9466489"/>
          <a:ext cx="1854654" cy="1145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1739809</xdr:colOff>
      <xdr:row>85</xdr:row>
      <xdr:rowOff>59871</xdr:rowOff>
    </xdr:from>
    <xdr:to>
      <xdr:col>2</xdr:col>
      <xdr:colOff>1692728</xdr:colOff>
      <xdr:row>90</xdr:row>
      <xdr:rowOff>40821</xdr:rowOff>
    </xdr:to>
    <xdr:pic>
      <xdr:nvPicPr>
        <xdr:cNvPr id="266" name="Picture 123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406809" y="13261521"/>
          <a:ext cx="1734094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1792061</xdr:colOff>
      <xdr:row>82</xdr:row>
      <xdr:rowOff>65314</xdr:rowOff>
    </xdr:from>
    <xdr:to>
      <xdr:col>5</xdr:col>
      <xdr:colOff>3629</xdr:colOff>
      <xdr:row>87</xdr:row>
      <xdr:rowOff>163285</xdr:rowOff>
    </xdr:to>
    <xdr:pic>
      <xdr:nvPicPr>
        <xdr:cNvPr id="267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401911" y="49823914"/>
          <a:ext cx="454" cy="1145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14</xdr:row>
      <xdr:rowOff>76200</xdr:rowOff>
    </xdr:from>
    <xdr:to>
      <xdr:col>3</xdr:col>
      <xdr:colOff>381000</xdr:colOff>
      <xdr:row>14</xdr:row>
      <xdr:rowOff>1227684</xdr:rowOff>
    </xdr:to>
    <xdr:pic>
      <xdr:nvPicPr>
        <xdr:cNvPr id="276" name="Picture 1206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865664" y="8675914"/>
          <a:ext cx="1910443" cy="1151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1104900</xdr:colOff>
      <xdr:row>15</xdr:row>
      <xdr:rowOff>95250</xdr:rowOff>
    </xdr:from>
    <xdr:to>
      <xdr:col>3</xdr:col>
      <xdr:colOff>1199048</xdr:colOff>
      <xdr:row>15</xdr:row>
      <xdr:rowOff>1236890</xdr:rowOff>
    </xdr:to>
    <xdr:pic>
      <xdr:nvPicPr>
        <xdr:cNvPr id="277" name="Picture 1106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810000" y="47301150"/>
          <a:ext cx="1789598" cy="114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876300</xdr:colOff>
      <xdr:row>16</xdr:row>
      <xdr:rowOff>76200</xdr:rowOff>
    </xdr:from>
    <xdr:to>
      <xdr:col>4</xdr:col>
      <xdr:colOff>1170865</xdr:colOff>
      <xdr:row>16</xdr:row>
      <xdr:rowOff>1227363</xdr:rowOff>
    </xdr:to>
    <xdr:pic>
      <xdr:nvPicPr>
        <xdr:cNvPr id="278" name="Picture 120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276850" y="48558450"/>
          <a:ext cx="1780465" cy="1151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91016</xdr:colOff>
      <xdr:row>69</xdr:row>
      <xdr:rowOff>194029</xdr:rowOff>
    </xdr:from>
    <xdr:to>
      <xdr:col>2</xdr:col>
      <xdr:colOff>1111249</xdr:colOff>
      <xdr:row>69</xdr:row>
      <xdr:rowOff>775054</xdr:rowOff>
    </xdr:to>
    <xdr:pic>
      <xdr:nvPicPr>
        <xdr:cNvPr id="37" name="Picture 4" descr="i?id=280628789-61-73&amp;n=2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96116" y="51057529"/>
          <a:ext cx="1020233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971549</xdr:colOff>
      <xdr:row>5</xdr:row>
      <xdr:rowOff>457200</xdr:rowOff>
    </xdr:from>
    <xdr:to>
      <xdr:col>3</xdr:col>
      <xdr:colOff>323850</xdr:colOff>
      <xdr:row>6</xdr:row>
      <xdr:rowOff>1047750</xdr:rowOff>
    </xdr:to>
    <xdr:pic>
      <xdr:nvPicPr>
        <xdr:cNvPr id="42" name="Picture 91" descr="LB122003 拷贝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676649" y="1333500"/>
          <a:ext cx="1047751" cy="201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1047750</xdr:colOff>
      <xdr:row>7</xdr:row>
      <xdr:rowOff>228600</xdr:rowOff>
    </xdr:from>
    <xdr:to>
      <xdr:col>3</xdr:col>
      <xdr:colOff>476250</xdr:colOff>
      <xdr:row>8</xdr:row>
      <xdr:rowOff>868240</xdr:rowOff>
    </xdr:to>
    <xdr:pic>
      <xdr:nvPicPr>
        <xdr:cNvPr id="43" name="Picture 95" descr="O@GJCRFS[LNVY9GCD10G]E1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752850" y="3810000"/>
          <a:ext cx="1123950" cy="1858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533400</xdr:colOff>
      <xdr:row>10</xdr:row>
      <xdr:rowOff>95250</xdr:rowOff>
    </xdr:from>
    <xdr:to>
      <xdr:col>3</xdr:col>
      <xdr:colOff>762000</xdr:colOff>
      <xdr:row>11</xdr:row>
      <xdr:rowOff>590551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3227614" y="6300107"/>
          <a:ext cx="1929493" cy="1393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159204</xdr:colOff>
      <xdr:row>17</xdr:row>
      <xdr:rowOff>1145721</xdr:rowOff>
    </xdr:to>
    <xdr:pic>
      <xdr:nvPicPr>
        <xdr:cNvPr id="45" name="Picture 121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705100" y="12439650"/>
          <a:ext cx="1854654" cy="1145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1314450</xdr:colOff>
      <xdr:row>18</xdr:row>
      <xdr:rowOff>95250</xdr:rowOff>
    </xdr:from>
    <xdr:to>
      <xdr:col>3</xdr:col>
      <xdr:colOff>1231101</xdr:colOff>
      <xdr:row>18</xdr:row>
      <xdr:rowOff>1137557</xdr:rowOff>
    </xdr:to>
    <xdr:pic>
      <xdr:nvPicPr>
        <xdr:cNvPr id="46" name="Picture 1239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4019550" y="13811250"/>
          <a:ext cx="1612101" cy="10423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1143000</xdr:colOff>
      <xdr:row>19</xdr:row>
      <xdr:rowOff>95250</xdr:rowOff>
    </xdr:from>
    <xdr:to>
      <xdr:col>4</xdr:col>
      <xdr:colOff>1461752</xdr:colOff>
      <xdr:row>19</xdr:row>
      <xdr:rowOff>1219200</xdr:rowOff>
    </xdr:to>
    <xdr:pic>
      <xdr:nvPicPr>
        <xdr:cNvPr id="47" name="Picture 1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5543550" y="15087600"/>
          <a:ext cx="1804652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20</xdr:row>
      <xdr:rowOff>95250</xdr:rowOff>
    </xdr:from>
    <xdr:to>
      <xdr:col>3</xdr:col>
      <xdr:colOff>72858</xdr:colOff>
      <xdr:row>20</xdr:row>
      <xdr:rowOff>1143000</xdr:rowOff>
    </xdr:to>
    <xdr:pic>
      <xdr:nvPicPr>
        <xdr:cNvPr id="48" name="Picture 123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789464" y="16287750"/>
          <a:ext cx="1678501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680359</xdr:colOff>
      <xdr:row>34</xdr:row>
      <xdr:rowOff>54429</xdr:rowOff>
    </xdr:from>
    <xdr:to>
      <xdr:col>3</xdr:col>
      <xdr:colOff>299358</xdr:colOff>
      <xdr:row>35</xdr:row>
      <xdr:rowOff>517073</xdr:rowOff>
    </xdr:to>
    <xdr:pic>
      <xdr:nvPicPr>
        <xdr:cNvPr id="40" name="Рисунок 39" descr="OSRAM-3.jp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3374573" y="26629179"/>
          <a:ext cx="1319892" cy="1074965"/>
        </a:xfrm>
        <a:prstGeom prst="rect">
          <a:avLst/>
        </a:prstGeom>
      </xdr:spPr>
    </xdr:pic>
    <xdr:clientData/>
  </xdr:twoCellAnchor>
  <xdr:twoCellAnchor editAs="oneCell">
    <xdr:from>
      <xdr:col>2</xdr:col>
      <xdr:colOff>326574</xdr:colOff>
      <xdr:row>30</xdr:row>
      <xdr:rowOff>54430</xdr:rowOff>
    </xdr:from>
    <xdr:to>
      <xdr:col>3</xdr:col>
      <xdr:colOff>884465</xdr:colOff>
      <xdr:row>31</xdr:row>
      <xdr:rowOff>476250</xdr:rowOff>
    </xdr:to>
    <xdr:pic>
      <xdr:nvPicPr>
        <xdr:cNvPr id="41" name="Рисунок 40" descr="b866d181a5dc63d6221fe3d335b740fb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3020788" y="24179894"/>
          <a:ext cx="2258784" cy="10613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33</xdr:row>
      <xdr:rowOff>95250</xdr:rowOff>
    </xdr:from>
    <xdr:to>
      <xdr:col>2</xdr:col>
      <xdr:colOff>825500</xdr:colOff>
      <xdr:row>33</xdr:row>
      <xdr:rowOff>542925</xdr:rowOff>
    </xdr:to>
    <xdr:pic>
      <xdr:nvPicPr>
        <xdr:cNvPr id="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860675" y="19780250"/>
          <a:ext cx="663575" cy="447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34</xdr:row>
      <xdr:rowOff>104775</xdr:rowOff>
    </xdr:from>
    <xdr:to>
      <xdr:col>2</xdr:col>
      <xdr:colOff>825500</xdr:colOff>
      <xdr:row>34</xdr:row>
      <xdr:rowOff>571500</xdr:rowOff>
    </xdr:to>
    <xdr:pic>
      <xdr:nvPicPr>
        <xdr:cNvPr id="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898775" y="20472400"/>
          <a:ext cx="625475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35</xdr:row>
      <xdr:rowOff>47625</xdr:rowOff>
    </xdr:from>
    <xdr:to>
      <xdr:col>2</xdr:col>
      <xdr:colOff>920750</xdr:colOff>
      <xdr:row>35</xdr:row>
      <xdr:rowOff>619125</xdr:rowOff>
    </xdr:to>
    <xdr:pic>
      <xdr:nvPicPr>
        <xdr:cNvPr id="8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860675" y="21066125"/>
          <a:ext cx="758825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339725</xdr:colOff>
      <xdr:row>28</xdr:row>
      <xdr:rowOff>95250</xdr:rowOff>
    </xdr:from>
    <xdr:to>
      <xdr:col>2</xdr:col>
      <xdr:colOff>809625</xdr:colOff>
      <xdr:row>28</xdr:row>
      <xdr:rowOff>539750</xdr:rowOff>
    </xdr:to>
    <xdr:pic>
      <xdr:nvPicPr>
        <xdr:cNvPr id="11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038475" y="16525875"/>
          <a:ext cx="469900" cy="444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217261</xdr:colOff>
      <xdr:row>30</xdr:row>
      <xdr:rowOff>110218</xdr:rowOff>
    </xdr:from>
    <xdr:to>
      <xdr:col>2</xdr:col>
      <xdr:colOff>809625</xdr:colOff>
      <xdr:row>30</xdr:row>
      <xdr:rowOff>615043</xdr:rowOff>
    </xdr:to>
    <xdr:pic>
      <xdr:nvPicPr>
        <xdr:cNvPr id="1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916011" y="17842593"/>
          <a:ext cx="592364" cy="504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419100</xdr:colOff>
      <xdr:row>65</xdr:row>
      <xdr:rowOff>200025</xdr:rowOff>
    </xdr:from>
    <xdr:to>
      <xdr:col>2</xdr:col>
      <xdr:colOff>609600</xdr:colOff>
      <xdr:row>65</xdr:row>
      <xdr:rowOff>342900</xdr:rowOff>
    </xdr:to>
    <xdr:pic>
      <xdr:nvPicPr>
        <xdr:cNvPr id="13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3114675" y="282301950"/>
          <a:ext cx="43815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66</xdr:row>
      <xdr:rowOff>28575</xdr:rowOff>
    </xdr:from>
    <xdr:to>
      <xdr:col>2</xdr:col>
      <xdr:colOff>609600</xdr:colOff>
      <xdr:row>66</xdr:row>
      <xdr:rowOff>161925</xdr:rowOff>
    </xdr:to>
    <xdr:pic>
      <xdr:nvPicPr>
        <xdr:cNvPr id="14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867025" y="282692475"/>
          <a:ext cx="43815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339725</xdr:colOff>
      <xdr:row>64</xdr:row>
      <xdr:rowOff>92075</xdr:rowOff>
    </xdr:from>
    <xdr:to>
      <xdr:col>2</xdr:col>
      <xdr:colOff>930763</xdr:colOff>
      <xdr:row>64</xdr:row>
      <xdr:rowOff>476250</xdr:rowOff>
    </xdr:to>
    <xdr:pic>
      <xdr:nvPicPr>
        <xdr:cNvPr id="15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3038475" y="42748200"/>
          <a:ext cx="591038" cy="384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63</xdr:row>
      <xdr:rowOff>219075</xdr:rowOff>
    </xdr:from>
    <xdr:to>
      <xdr:col>2</xdr:col>
      <xdr:colOff>609600</xdr:colOff>
      <xdr:row>63</xdr:row>
      <xdr:rowOff>342900</xdr:rowOff>
    </xdr:to>
    <xdr:pic>
      <xdr:nvPicPr>
        <xdr:cNvPr id="16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3038475" y="281120850"/>
          <a:ext cx="438150" cy="123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62</xdr:row>
      <xdr:rowOff>76200</xdr:rowOff>
    </xdr:from>
    <xdr:to>
      <xdr:col>2</xdr:col>
      <xdr:colOff>609600</xdr:colOff>
      <xdr:row>62</xdr:row>
      <xdr:rowOff>161925</xdr:rowOff>
    </xdr:to>
    <xdr:pic>
      <xdr:nvPicPr>
        <xdr:cNvPr id="1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867025" y="280301700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371475</xdr:colOff>
      <xdr:row>59</xdr:row>
      <xdr:rowOff>228600</xdr:rowOff>
    </xdr:from>
    <xdr:to>
      <xdr:col>2</xdr:col>
      <xdr:colOff>609600</xdr:colOff>
      <xdr:row>59</xdr:row>
      <xdr:rowOff>314325</xdr:rowOff>
    </xdr:to>
    <xdr:pic>
      <xdr:nvPicPr>
        <xdr:cNvPr id="18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3067050" y="278425275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67</xdr:row>
      <xdr:rowOff>0</xdr:rowOff>
    </xdr:from>
    <xdr:to>
      <xdr:col>2</xdr:col>
      <xdr:colOff>609600</xdr:colOff>
      <xdr:row>67</xdr:row>
      <xdr:rowOff>0</xdr:rowOff>
    </xdr:to>
    <xdr:pic>
      <xdr:nvPicPr>
        <xdr:cNvPr id="1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67</xdr:row>
      <xdr:rowOff>0</xdr:rowOff>
    </xdr:from>
    <xdr:to>
      <xdr:col>2</xdr:col>
      <xdr:colOff>609600</xdr:colOff>
      <xdr:row>67</xdr:row>
      <xdr:rowOff>0</xdr:rowOff>
    </xdr:to>
    <xdr:pic>
      <xdr:nvPicPr>
        <xdr:cNvPr id="2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73</xdr:row>
      <xdr:rowOff>0</xdr:rowOff>
    </xdr:from>
    <xdr:to>
      <xdr:col>2</xdr:col>
      <xdr:colOff>609600</xdr:colOff>
      <xdr:row>73</xdr:row>
      <xdr:rowOff>0</xdr:rowOff>
    </xdr:to>
    <xdr:pic>
      <xdr:nvPicPr>
        <xdr:cNvPr id="21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819400" y="286035750"/>
          <a:ext cx="485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73</xdr:row>
      <xdr:rowOff>0</xdr:rowOff>
    </xdr:from>
    <xdr:to>
      <xdr:col>2</xdr:col>
      <xdr:colOff>609600</xdr:colOff>
      <xdr:row>73</xdr:row>
      <xdr:rowOff>0</xdr:rowOff>
    </xdr:to>
    <xdr:pic>
      <xdr:nvPicPr>
        <xdr:cNvPr id="22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828925" y="286035750"/>
          <a:ext cx="476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74</xdr:row>
      <xdr:rowOff>171450</xdr:rowOff>
    </xdr:from>
    <xdr:to>
      <xdr:col>2</xdr:col>
      <xdr:colOff>609600</xdr:colOff>
      <xdr:row>74</xdr:row>
      <xdr:rowOff>171450</xdr:rowOff>
    </xdr:to>
    <xdr:pic>
      <xdr:nvPicPr>
        <xdr:cNvPr id="23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09875" y="2867310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47627</xdr:colOff>
      <xdr:row>79</xdr:row>
      <xdr:rowOff>127000</xdr:rowOff>
    </xdr:from>
    <xdr:to>
      <xdr:col>2</xdr:col>
      <xdr:colOff>1111251</xdr:colOff>
      <xdr:row>79</xdr:row>
      <xdr:rowOff>593725</xdr:rowOff>
    </xdr:to>
    <xdr:pic>
      <xdr:nvPicPr>
        <xdr:cNvPr id="24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746377" y="50292000"/>
          <a:ext cx="1063624" cy="466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79</xdr:row>
      <xdr:rowOff>171450</xdr:rowOff>
    </xdr:from>
    <xdr:to>
      <xdr:col>2</xdr:col>
      <xdr:colOff>609600</xdr:colOff>
      <xdr:row>79</xdr:row>
      <xdr:rowOff>171450</xdr:rowOff>
    </xdr:to>
    <xdr:pic>
      <xdr:nvPicPr>
        <xdr:cNvPr id="25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09875" y="2891313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219074</xdr:colOff>
      <xdr:row>65</xdr:row>
      <xdr:rowOff>43166</xdr:rowOff>
    </xdr:from>
    <xdr:to>
      <xdr:col>2</xdr:col>
      <xdr:colOff>1079500</xdr:colOff>
      <xdr:row>65</xdr:row>
      <xdr:rowOff>492125</xdr:rowOff>
    </xdr:to>
    <xdr:pic>
      <xdr:nvPicPr>
        <xdr:cNvPr id="26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917824" y="43223166"/>
          <a:ext cx="860426" cy="4489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66</xdr:row>
      <xdr:rowOff>28575</xdr:rowOff>
    </xdr:from>
    <xdr:to>
      <xdr:col>2</xdr:col>
      <xdr:colOff>1031875</xdr:colOff>
      <xdr:row>67</xdr:row>
      <xdr:rowOff>0</xdr:rowOff>
    </xdr:to>
    <xdr:pic>
      <xdr:nvPicPr>
        <xdr:cNvPr id="2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70200" y="43764200"/>
          <a:ext cx="860425" cy="5270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180974</xdr:colOff>
      <xdr:row>63</xdr:row>
      <xdr:rowOff>123825</xdr:rowOff>
    </xdr:from>
    <xdr:to>
      <xdr:col>2</xdr:col>
      <xdr:colOff>1104900</xdr:colOff>
      <xdr:row>63</xdr:row>
      <xdr:rowOff>637753</xdr:rowOff>
    </xdr:to>
    <xdr:pic>
      <xdr:nvPicPr>
        <xdr:cNvPr id="29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886074" y="42433875"/>
          <a:ext cx="923926" cy="51392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62</xdr:row>
      <xdr:rowOff>76200</xdr:rowOff>
    </xdr:from>
    <xdr:to>
      <xdr:col>2</xdr:col>
      <xdr:colOff>971550</xdr:colOff>
      <xdr:row>62</xdr:row>
      <xdr:rowOff>552450</xdr:rowOff>
    </xdr:to>
    <xdr:pic>
      <xdr:nvPicPr>
        <xdr:cNvPr id="30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76550" y="41700450"/>
          <a:ext cx="800100" cy="4762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276224</xdr:colOff>
      <xdr:row>59</xdr:row>
      <xdr:rowOff>97534</xdr:rowOff>
    </xdr:from>
    <xdr:to>
      <xdr:col>2</xdr:col>
      <xdr:colOff>1047750</xdr:colOff>
      <xdr:row>59</xdr:row>
      <xdr:rowOff>625676</xdr:rowOff>
    </xdr:to>
    <xdr:pic>
      <xdr:nvPicPr>
        <xdr:cNvPr id="31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 bwMode="auto">
        <a:xfrm>
          <a:off x="2981324" y="39664384"/>
          <a:ext cx="771526" cy="52814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247650</xdr:colOff>
      <xdr:row>58</xdr:row>
      <xdr:rowOff>85725</xdr:rowOff>
    </xdr:from>
    <xdr:to>
      <xdr:col>2</xdr:col>
      <xdr:colOff>971550</xdr:colOff>
      <xdr:row>58</xdr:row>
      <xdr:rowOff>600075</xdr:rowOff>
    </xdr:to>
    <xdr:pic>
      <xdr:nvPicPr>
        <xdr:cNvPr id="32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2952750" y="38966775"/>
          <a:ext cx="723900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57</xdr:row>
      <xdr:rowOff>57150</xdr:rowOff>
    </xdr:from>
    <xdr:to>
      <xdr:col>2</xdr:col>
      <xdr:colOff>914400</xdr:colOff>
      <xdr:row>57</xdr:row>
      <xdr:rowOff>609600</xdr:rowOff>
    </xdr:to>
    <xdr:pic>
      <xdr:nvPicPr>
        <xdr:cNvPr id="3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3057525" y="38252400"/>
          <a:ext cx="56197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67</xdr:row>
      <xdr:rowOff>0</xdr:rowOff>
    </xdr:from>
    <xdr:to>
      <xdr:col>2</xdr:col>
      <xdr:colOff>609600</xdr:colOff>
      <xdr:row>67</xdr:row>
      <xdr:rowOff>0</xdr:rowOff>
    </xdr:to>
    <xdr:pic>
      <xdr:nvPicPr>
        <xdr:cNvPr id="3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67</xdr:row>
      <xdr:rowOff>0</xdr:rowOff>
    </xdr:from>
    <xdr:to>
      <xdr:col>2</xdr:col>
      <xdr:colOff>609600</xdr:colOff>
      <xdr:row>67</xdr:row>
      <xdr:rowOff>0</xdr:rowOff>
    </xdr:to>
    <xdr:pic>
      <xdr:nvPicPr>
        <xdr:cNvPr id="35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2790825" y="283225875"/>
          <a:ext cx="514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73</xdr:row>
      <xdr:rowOff>0</xdr:rowOff>
    </xdr:from>
    <xdr:to>
      <xdr:col>2</xdr:col>
      <xdr:colOff>609600</xdr:colOff>
      <xdr:row>73</xdr:row>
      <xdr:rowOff>0</xdr:rowOff>
    </xdr:to>
    <xdr:pic>
      <xdr:nvPicPr>
        <xdr:cNvPr id="36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2819400" y="286035750"/>
          <a:ext cx="4857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73</xdr:row>
      <xdr:rowOff>0</xdr:rowOff>
    </xdr:from>
    <xdr:to>
      <xdr:col>2</xdr:col>
      <xdr:colOff>609600</xdr:colOff>
      <xdr:row>73</xdr:row>
      <xdr:rowOff>0</xdr:rowOff>
    </xdr:to>
    <xdr:pic>
      <xdr:nvPicPr>
        <xdr:cNvPr id="37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2828925" y="286035750"/>
          <a:ext cx="4762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74</xdr:row>
      <xdr:rowOff>171450</xdr:rowOff>
    </xdr:from>
    <xdr:to>
      <xdr:col>2</xdr:col>
      <xdr:colOff>609600</xdr:colOff>
      <xdr:row>74</xdr:row>
      <xdr:rowOff>171450</xdr:rowOff>
    </xdr:to>
    <xdr:pic>
      <xdr:nvPicPr>
        <xdr:cNvPr id="38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09875" y="2867310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79</xdr:row>
      <xdr:rowOff>171450</xdr:rowOff>
    </xdr:from>
    <xdr:to>
      <xdr:col>2</xdr:col>
      <xdr:colOff>609600</xdr:colOff>
      <xdr:row>79</xdr:row>
      <xdr:rowOff>171450</xdr:rowOff>
    </xdr:to>
    <xdr:pic>
      <xdr:nvPicPr>
        <xdr:cNvPr id="39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2809875" y="289131375"/>
          <a:ext cx="4953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158750</xdr:colOff>
      <xdr:row>7</xdr:row>
      <xdr:rowOff>853721</xdr:rowOff>
    </xdr:from>
    <xdr:to>
      <xdr:col>2</xdr:col>
      <xdr:colOff>1111249</xdr:colOff>
      <xdr:row>8</xdr:row>
      <xdr:rowOff>571500</xdr:rowOff>
    </xdr:to>
    <xdr:pic>
      <xdr:nvPicPr>
        <xdr:cNvPr id="66" name="Picture 1047" descr="DSC01521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57500" y="3346096"/>
          <a:ext cx="952499" cy="575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7</xdr:row>
      <xdr:rowOff>276225</xdr:rowOff>
    </xdr:from>
    <xdr:to>
      <xdr:col>2</xdr:col>
      <xdr:colOff>1000125</xdr:colOff>
      <xdr:row>7</xdr:row>
      <xdr:rowOff>800100</xdr:rowOff>
    </xdr:to>
    <xdr:pic>
      <xdr:nvPicPr>
        <xdr:cNvPr id="67" name="Picture 1046" descr="DSC01521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2917825" y="2768600"/>
          <a:ext cx="7810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317500</xdr:colOff>
      <xdr:row>9</xdr:row>
      <xdr:rowOff>120650</xdr:rowOff>
    </xdr:from>
    <xdr:to>
      <xdr:col>2</xdr:col>
      <xdr:colOff>1016000</xdr:colOff>
      <xdr:row>9</xdr:row>
      <xdr:rowOff>768350</xdr:rowOff>
    </xdr:to>
    <xdr:pic>
      <xdr:nvPicPr>
        <xdr:cNvPr id="68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3016250" y="4184650"/>
          <a:ext cx="6985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47</xdr:row>
      <xdr:rowOff>76200</xdr:rowOff>
    </xdr:from>
    <xdr:to>
      <xdr:col>2</xdr:col>
      <xdr:colOff>609600</xdr:colOff>
      <xdr:row>47</xdr:row>
      <xdr:rowOff>161925</xdr:rowOff>
    </xdr:to>
    <xdr:pic>
      <xdr:nvPicPr>
        <xdr:cNvPr id="6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867025" y="268614525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47</xdr:row>
      <xdr:rowOff>142875</xdr:rowOff>
    </xdr:from>
    <xdr:to>
      <xdr:col>2</xdr:col>
      <xdr:colOff>1028700</xdr:colOff>
      <xdr:row>47</xdr:row>
      <xdr:rowOff>717397</xdr:rowOff>
    </xdr:to>
    <xdr:pic>
      <xdr:nvPicPr>
        <xdr:cNvPr id="7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76550" y="29937075"/>
          <a:ext cx="857250" cy="57452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61</xdr:row>
      <xdr:rowOff>76200</xdr:rowOff>
    </xdr:from>
    <xdr:to>
      <xdr:col>2</xdr:col>
      <xdr:colOff>609600</xdr:colOff>
      <xdr:row>61</xdr:row>
      <xdr:rowOff>161925</xdr:rowOff>
    </xdr:to>
    <xdr:pic>
      <xdr:nvPicPr>
        <xdr:cNvPr id="7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867025" y="279625425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61</xdr:row>
      <xdr:rowOff>76200</xdr:rowOff>
    </xdr:from>
    <xdr:to>
      <xdr:col>2</xdr:col>
      <xdr:colOff>1085850</xdr:colOff>
      <xdr:row>61</xdr:row>
      <xdr:rowOff>571500</xdr:rowOff>
    </xdr:to>
    <xdr:pic>
      <xdr:nvPicPr>
        <xdr:cNvPr id="7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76550" y="41014650"/>
          <a:ext cx="914400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200024</xdr:colOff>
      <xdr:row>32</xdr:row>
      <xdr:rowOff>95250</xdr:rowOff>
    </xdr:from>
    <xdr:to>
      <xdr:col>2</xdr:col>
      <xdr:colOff>888999</xdr:colOff>
      <xdr:row>32</xdr:row>
      <xdr:rowOff>609600</xdr:rowOff>
    </xdr:to>
    <xdr:pic>
      <xdr:nvPicPr>
        <xdr:cNvPr id="73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/>
        <a:srcRect/>
        <a:stretch>
          <a:fillRect/>
        </a:stretch>
      </xdr:blipFill>
      <xdr:spPr bwMode="auto">
        <a:xfrm>
          <a:off x="2898774" y="19129375"/>
          <a:ext cx="688975" cy="514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29</xdr:row>
      <xdr:rowOff>104775</xdr:rowOff>
    </xdr:from>
    <xdr:to>
      <xdr:col>2</xdr:col>
      <xdr:colOff>609600</xdr:colOff>
      <xdr:row>29</xdr:row>
      <xdr:rowOff>590550</xdr:rowOff>
    </xdr:to>
    <xdr:pic>
      <xdr:nvPicPr>
        <xdr:cNvPr id="87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952750" y="256070100"/>
          <a:ext cx="60960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29</xdr:row>
      <xdr:rowOff>104775</xdr:rowOff>
    </xdr:from>
    <xdr:to>
      <xdr:col>2</xdr:col>
      <xdr:colOff>984250</xdr:colOff>
      <xdr:row>29</xdr:row>
      <xdr:rowOff>590550</xdr:rowOff>
    </xdr:to>
    <xdr:pic>
      <xdr:nvPicPr>
        <xdr:cNvPr id="88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955925" y="17186275"/>
          <a:ext cx="727075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10</xdr:row>
      <xdr:rowOff>85725</xdr:rowOff>
    </xdr:from>
    <xdr:to>
      <xdr:col>2</xdr:col>
      <xdr:colOff>984250</xdr:colOff>
      <xdr:row>10</xdr:row>
      <xdr:rowOff>733425</xdr:rowOff>
    </xdr:to>
    <xdr:pic>
      <xdr:nvPicPr>
        <xdr:cNvPr id="91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908300" y="5006975"/>
          <a:ext cx="774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225425</xdr:colOff>
      <xdr:row>13</xdr:row>
      <xdr:rowOff>66675</xdr:rowOff>
    </xdr:from>
    <xdr:to>
      <xdr:col>2</xdr:col>
      <xdr:colOff>968375</xdr:colOff>
      <xdr:row>13</xdr:row>
      <xdr:rowOff>704850</xdr:rowOff>
    </xdr:to>
    <xdr:pic>
      <xdr:nvPicPr>
        <xdr:cNvPr id="92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2924175" y="7432675"/>
          <a:ext cx="7429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31</xdr:row>
      <xdr:rowOff>104775</xdr:rowOff>
    </xdr:from>
    <xdr:to>
      <xdr:col>2</xdr:col>
      <xdr:colOff>609600</xdr:colOff>
      <xdr:row>31</xdr:row>
      <xdr:rowOff>590550</xdr:rowOff>
    </xdr:to>
    <xdr:pic>
      <xdr:nvPicPr>
        <xdr:cNvPr id="9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952750" y="257365500"/>
          <a:ext cx="609600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31</xdr:row>
      <xdr:rowOff>104775</xdr:rowOff>
    </xdr:from>
    <xdr:to>
      <xdr:col>2</xdr:col>
      <xdr:colOff>904874</xdr:colOff>
      <xdr:row>31</xdr:row>
      <xdr:rowOff>590550</xdr:rowOff>
    </xdr:to>
    <xdr:pic>
      <xdr:nvPicPr>
        <xdr:cNvPr id="94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/>
        <a:srcRect/>
        <a:stretch>
          <a:fillRect/>
        </a:stretch>
      </xdr:blipFill>
      <xdr:spPr bwMode="auto">
        <a:xfrm>
          <a:off x="2955925" y="18488025"/>
          <a:ext cx="647699" cy="485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161924</xdr:colOff>
      <xdr:row>11</xdr:row>
      <xdr:rowOff>66675</xdr:rowOff>
    </xdr:from>
    <xdr:to>
      <xdr:col>2</xdr:col>
      <xdr:colOff>920749</xdr:colOff>
      <xdr:row>11</xdr:row>
      <xdr:rowOff>704850</xdr:rowOff>
    </xdr:to>
    <xdr:pic>
      <xdr:nvPicPr>
        <xdr:cNvPr id="100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2860674" y="5845175"/>
          <a:ext cx="7588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1066800</xdr:colOff>
      <xdr:row>53</xdr:row>
      <xdr:rowOff>746125</xdr:rowOff>
    </xdr:to>
    <xdr:pic>
      <xdr:nvPicPr>
        <xdr:cNvPr id="10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 bwMode="auto">
        <a:xfrm>
          <a:off x="2705100" y="34937700"/>
          <a:ext cx="1066800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1066800</xdr:colOff>
      <xdr:row>54</xdr:row>
      <xdr:rowOff>746125</xdr:rowOff>
    </xdr:to>
    <xdr:pic>
      <xdr:nvPicPr>
        <xdr:cNvPr id="10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 bwMode="auto">
        <a:xfrm>
          <a:off x="2705100" y="35794950"/>
          <a:ext cx="1066800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1047750</xdr:colOff>
      <xdr:row>55</xdr:row>
      <xdr:rowOff>746125</xdr:rowOff>
    </xdr:to>
    <xdr:pic>
      <xdr:nvPicPr>
        <xdr:cNvPr id="10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9" cstate="email"/>
        <a:srcRect/>
        <a:stretch>
          <a:fillRect/>
        </a:stretch>
      </xdr:blipFill>
      <xdr:spPr bwMode="auto">
        <a:xfrm>
          <a:off x="2705100" y="36652200"/>
          <a:ext cx="1047750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79374</xdr:colOff>
      <xdr:row>51</xdr:row>
      <xdr:rowOff>47626</xdr:rowOff>
    </xdr:from>
    <xdr:to>
      <xdr:col>2</xdr:col>
      <xdr:colOff>1066799</xdr:colOff>
      <xdr:row>51</xdr:row>
      <xdr:rowOff>714376</xdr:rowOff>
    </xdr:to>
    <xdr:pic>
      <xdr:nvPicPr>
        <xdr:cNvPr id="10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 bwMode="auto">
        <a:xfrm>
          <a:off x="2784474" y="33270826"/>
          <a:ext cx="987425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52</xdr:row>
      <xdr:rowOff>47625</xdr:rowOff>
    </xdr:from>
    <xdr:to>
      <xdr:col>2</xdr:col>
      <xdr:colOff>1123950</xdr:colOff>
      <xdr:row>52</xdr:row>
      <xdr:rowOff>714375</xdr:rowOff>
    </xdr:to>
    <xdr:pic>
      <xdr:nvPicPr>
        <xdr:cNvPr id="10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 bwMode="auto">
        <a:xfrm>
          <a:off x="2800350" y="34128075"/>
          <a:ext cx="102870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130174</xdr:colOff>
      <xdr:row>49</xdr:row>
      <xdr:rowOff>53975</xdr:rowOff>
    </xdr:from>
    <xdr:to>
      <xdr:col>2</xdr:col>
      <xdr:colOff>1123949</xdr:colOff>
      <xdr:row>50</xdr:row>
      <xdr:rowOff>6350</xdr:rowOff>
    </xdr:to>
    <xdr:pic>
      <xdr:nvPicPr>
        <xdr:cNvPr id="117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/>
        <a:srcRect/>
        <a:stretch>
          <a:fillRect/>
        </a:stretch>
      </xdr:blipFill>
      <xdr:spPr bwMode="auto">
        <a:xfrm>
          <a:off x="2835274" y="31562675"/>
          <a:ext cx="993775" cy="793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174625</xdr:colOff>
      <xdr:row>76</xdr:row>
      <xdr:rowOff>63500</xdr:rowOff>
    </xdr:from>
    <xdr:to>
      <xdr:col>2</xdr:col>
      <xdr:colOff>1174750</xdr:colOff>
      <xdr:row>76</xdr:row>
      <xdr:rowOff>539750</xdr:rowOff>
    </xdr:to>
    <xdr:pic>
      <xdr:nvPicPr>
        <xdr:cNvPr id="118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/>
        <a:srcRect/>
        <a:stretch>
          <a:fillRect/>
        </a:stretch>
      </xdr:blipFill>
      <xdr:spPr bwMode="auto">
        <a:xfrm>
          <a:off x="2873375" y="48704500"/>
          <a:ext cx="100012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127001</xdr:colOff>
      <xdr:row>77</xdr:row>
      <xdr:rowOff>111126</xdr:rowOff>
    </xdr:from>
    <xdr:to>
      <xdr:col>2</xdr:col>
      <xdr:colOff>1127125</xdr:colOff>
      <xdr:row>77</xdr:row>
      <xdr:rowOff>571500</xdr:rowOff>
    </xdr:to>
    <xdr:pic>
      <xdr:nvPicPr>
        <xdr:cNvPr id="119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/>
        <a:srcRect/>
        <a:stretch>
          <a:fillRect/>
        </a:stretch>
      </xdr:blipFill>
      <xdr:spPr bwMode="auto">
        <a:xfrm>
          <a:off x="2825751" y="49355376"/>
          <a:ext cx="1000124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72</xdr:row>
      <xdr:rowOff>47626</xdr:rowOff>
    </xdr:from>
    <xdr:to>
      <xdr:col>2</xdr:col>
      <xdr:colOff>1016000</xdr:colOff>
      <xdr:row>72</xdr:row>
      <xdr:rowOff>508001</xdr:rowOff>
    </xdr:to>
    <xdr:pic>
      <xdr:nvPicPr>
        <xdr:cNvPr id="1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889250" y="46624876"/>
          <a:ext cx="825500" cy="460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71</xdr:row>
      <xdr:rowOff>31750</xdr:rowOff>
    </xdr:from>
    <xdr:to>
      <xdr:col>2</xdr:col>
      <xdr:colOff>952500</xdr:colOff>
      <xdr:row>71</xdr:row>
      <xdr:rowOff>444500</xdr:rowOff>
    </xdr:to>
    <xdr:pic>
      <xdr:nvPicPr>
        <xdr:cNvPr id="13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889250" y="46085125"/>
          <a:ext cx="762000" cy="412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158750</xdr:colOff>
      <xdr:row>70</xdr:row>
      <xdr:rowOff>95250</xdr:rowOff>
    </xdr:from>
    <xdr:to>
      <xdr:col>2</xdr:col>
      <xdr:colOff>1143000</xdr:colOff>
      <xdr:row>71</xdr:row>
      <xdr:rowOff>31749</xdr:rowOff>
    </xdr:to>
    <xdr:pic>
      <xdr:nvPicPr>
        <xdr:cNvPr id="13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857500" y="45624750"/>
          <a:ext cx="984250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190500</xdr:colOff>
      <xdr:row>74</xdr:row>
      <xdr:rowOff>63500</xdr:rowOff>
    </xdr:from>
    <xdr:to>
      <xdr:col>2</xdr:col>
      <xdr:colOff>936625</xdr:colOff>
      <xdr:row>74</xdr:row>
      <xdr:rowOff>508000</xdr:rowOff>
    </xdr:to>
    <xdr:pic>
      <xdr:nvPicPr>
        <xdr:cNvPr id="13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889250" y="47688500"/>
          <a:ext cx="746125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206375</xdr:colOff>
      <xdr:row>75</xdr:row>
      <xdr:rowOff>0</xdr:rowOff>
    </xdr:from>
    <xdr:to>
      <xdr:col>2</xdr:col>
      <xdr:colOff>1158875</xdr:colOff>
      <xdr:row>75</xdr:row>
      <xdr:rowOff>460374</xdr:rowOff>
    </xdr:to>
    <xdr:pic>
      <xdr:nvPicPr>
        <xdr:cNvPr id="13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905125" y="48148875"/>
          <a:ext cx="952500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206375</xdr:colOff>
      <xdr:row>73</xdr:row>
      <xdr:rowOff>63500</xdr:rowOff>
    </xdr:from>
    <xdr:to>
      <xdr:col>2</xdr:col>
      <xdr:colOff>1063625</xdr:colOff>
      <xdr:row>73</xdr:row>
      <xdr:rowOff>460375</xdr:rowOff>
    </xdr:to>
    <xdr:pic>
      <xdr:nvPicPr>
        <xdr:cNvPr id="13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905125" y="47164625"/>
          <a:ext cx="857250" cy="39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80</xdr:row>
      <xdr:rowOff>47625</xdr:rowOff>
    </xdr:from>
    <xdr:to>
      <xdr:col>2</xdr:col>
      <xdr:colOff>1222375</xdr:colOff>
      <xdr:row>80</xdr:row>
      <xdr:rowOff>507999</xdr:rowOff>
    </xdr:to>
    <xdr:pic>
      <xdr:nvPicPr>
        <xdr:cNvPr id="14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62250" y="50911125"/>
          <a:ext cx="1158875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81</xdr:row>
      <xdr:rowOff>47624</xdr:rowOff>
    </xdr:from>
    <xdr:to>
      <xdr:col>2</xdr:col>
      <xdr:colOff>1095375</xdr:colOff>
      <xdr:row>81</xdr:row>
      <xdr:rowOff>571499</xdr:rowOff>
    </xdr:to>
    <xdr:pic>
      <xdr:nvPicPr>
        <xdr:cNvPr id="141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62250" y="51450874"/>
          <a:ext cx="1031875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82</xdr:row>
      <xdr:rowOff>47625</xdr:rowOff>
    </xdr:from>
    <xdr:to>
      <xdr:col>2</xdr:col>
      <xdr:colOff>1127125</xdr:colOff>
      <xdr:row>82</xdr:row>
      <xdr:rowOff>507999</xdr:rowOff>
    </xdr:to>
    <xdr:pic>
      <xdr:nvPicPr>
        <xdr:cNvPr id="14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/>
        <a:srcRect/>
        <a:stretch>
          <a:fillRect/>
        </a:stretch>
      </xdr:blipFill>
      <xdr:spPr bwMode="auto">
        <a:xfrm>
          <a:off x="2762250" y="52149375"/>
          <a:ext cx="1063625" cy="460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31750</xdr:colOff>
      <xdr:row>43</xdr:row>
      <xdr:rowOff>111125</xdr:rowOff>
    </xdr:from>
    <xdr:to>
      <xdr:col>2</xdr:col>
      <xdr:colOff>1066799</xdr:colOff>
      <xdr:row>43</xdr:row>
      <xdr:rowOff>714375</xdr:rowOff>
    </xdr:to>
    <xdr:pic>
      <xdr:nvPicPr>
        <xdr:cNvPr id="143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 bwMode="auto">
        <a:xfrm>
          <a:off x="2736850" y="26476325"/>
          <a:ext cx="1035049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15875</xdr:colOff>
      <xdr:row>44</xdr:row>
      <xdr:rowOff>158750</xdr:rowOff>
    </xdr:from>
    <xdr:to>
      <xdr:col>2</xdr:col>
      <xdr:colOff>1104900</xdr:colOff>
      <xdr:row>44</xdr:row>
      <xdr:rowOff>762000</xdr:rowOff>
    </xdr:to>
    <xdr:pic>
      <xdr:nvPicPr>
        <xdr:cNvPr id="14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/>
        <a:srcRect/>
        <a:stretch>
          <a:fillRect/>
        </a:stretch>
      </xdr:blipFill>
      <xdr:spPr bwMode="auto">
        <a:xfrm>
          <a:off x="2720975" y="27381200"/>
          <a:ext cx="1089025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31752</xdr:colOff>
      <xdr:row>48</xdr:row>
      <xdr:rowOff>158749</xdr:rowOff>
    </xdr:from>
    <xdr:to>
      <xdr:col>2</xdr:col>
      <xdr:colOff>1009650</xdr:colOff>
      <xdr:row>48</xdr:row>
      <xdr:rowOff>714374</xdr:rowOff>
    </xdr:to>
    <xdr:pic>
      <xdr:nvPicPr>
        <xdr:cNvPr id="14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/>
        <a:srcRect/>
        <a:stretch>
          <a:fillRect/>
        </a:stretch>
      </xdr:blipFill>
      <xdr:spPr bwMode="auto">
        <a:xfrm>
          <a:off x="2736852" y="30810199"/>
          <a:ext cx="977898" cy="555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45</xdr:row>
      <xdr:rowOff>158750</xdr:rowOff>
    </xdr:from>
    <xdr:to>
      <xdr:col>2</xdr:col>
      <xdr:colOff>1085850</xdr:colOff>
      <xdr:row>45</xdr:row>
      <xdr:rowOff>698500</xdr:rowOff>
    </xdr:to>
    <xdr:pic>
      <xdr:nvPicPr>
        <xdr:cNvPr id="1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 bwMode="auto">
        <a:xfrm>
          <a:off x="2736851" y="28238450"/>
          <a:ext cx="1054099" cy="53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114300</xdr:colOff>
      <xdr:row>46</xdr:row>
      <xdr:rowOff>146050</xdr:rowOff>
    </xdr:from>
    <xdr:to>
      <xdr:col>2</xdr:col>
      <xdr:colOff>1066800</xdr:colOff>
      <xdr:row>46</xdr:row>
      <xdr:rowOff>762000</xdr:rowOff>
    </xdr:to>
    <xdr:pic>
      <xdr:nvPicPr>
        <xdr:cNvPr id="14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/>
        <a:srcRect/>
        <a:stretch>
          <a:fillRect/>
        </a:stretch>
      </xdr:blipFill>
      <xdr:spPr bwMode="auto">
        <a:xfrm>
          <a:off x="2819400" y="29083000"/>
          <a:ext cx="952500" cy="615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47626</xdr:colOff>
      <xdr:row>50</xdr:row>
      <xdr:rowOff>111125</xdr:rowOff>
    </xdr:from>
    <xdr:to>
      <xdr:col>2</xdr:col>
      <xdr:colOff>1181100</xdr:colOff>
      <xdr:row>50</xdr:row>
      <xdr:rowOff>650875</xdr:rowOff>
    </xdr:to>
    <xdr:pic>
      <xdr:nvPicPr>
        <xdr:cNvPr id="148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/>
        <a:srcRect/>
        <a:stretch>
          <a:fillRect/>
        </a:stretch>
      </xdr:blipFill>
      <xdr:spPr bwMode="auto">
        <a:xfrm>
          <a:off x="2752726" y="32477075"/>
          <a:ext cx="1133474" cy="53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95251</xdr:colOff>
      <xdr:row>39</xdr:row>
      <xdr:rowOff>47625</xdr:rowOff>
    </xdr:from>
    <xdr:to>
      <xdr:col>2</xdr:col>
      <xdr:colOff>1031875</xdr:colOff>
      <xdr:row>39</xdr:row>
      <xdr:rowOff>698500</xdr:rowOff>
    </xdr:to>
    <xdr:pic>
      <xdr:nvPicPr>
        <xdr:cNvPr id="14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 bwMode="auto">
        <a:xfrm>
          <a:off x="2794001" y="22939375"/>
          <a:ext cx="936624" cy="650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79375</xdr:colOff>
      <xdr:row>40</xdr:row>
      <xdr:rowOff>111125</xdr:rowOff>
    </xdr:from>
    <xdr:to>
      <xdr:col>2</xdr:col>
      <xdr:colOff>1079500</xdr:colOff>
      <xdr:row>40</xdr:row>
      <xdr:rowOff>762000</xdr:rowOff>
    </xdr:to>
    <xdr:pic>
      <xdr:nvPicPr>
        <xdr:cNvPr id="15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/>
        <a:srcRect/>
        <a:stretch>
          <a:fillRect/>
        </a:stretch>
      </xdr:blipFill>
      <xdr:spPr bwMode="auto">
        <a:xfrm>
          <a:off x="2778125" y="23844250"/>
          <a:ext cx="1000125" cy="650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15874</xdr:colOff>
      <xdr:row>41</xdr:row>
      <xdr:rowOff>31750</xdr:rowOff>
    </xdr:from>
    <xdr:to>
      <xdr:col>2</xdr:col>
      <xdr:colOff>1104899</xdr:colOff>
      <xdr:row>41</xdr:row>
      <xdr:rowOff>777875</xdr:rowOff>
    </xdr:to>
    <xdr:pic>
      <xdr:nvPicPr>
        <xdr:cNvPr id="151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1" cstate="email"/>
        <a:srcRect/>
        <a:stretch>
          <a:fillRect/>
        </a:stretch>
      </xdr:blipFill>
      <xdr:spPr bwMode="auto">
        <a:xfrm>
          <a:off x="2720974" y="24682450"/>
          <a:ext cx="1089025" cy="746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42</xdr:row>
      <xdr:rowOff>79375</xdr:rowOff>
    </xdr:from>
    <xdr:to>
      <xdr:col>2</xdr:col>
      <xdr:colOff>1066800</xdr:colOff>
      <xdr:row>42</xdr:row>
      <xdr:rowOff>762000</xdr:rowOff>
    </xdr:to>
    <xdr:pic>
      <xdr:nvPicPr>
        <xdr:cNvPr id="15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/>
        <a:srcRect/>
        <a:stretch>
          <a:fillRect/>
        </a:stretch>
      </xdr:blipFill>
      <xdr:spPr bwMode="auto">
        <a:xfrm>
          <a:off x="2752725" y="25587325"/>
          <a:ext cx="1019175" cy="68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177799</xdr:colOff>
      <xdr:row>12</xdr:row>
      <xdr:rowOff>66675</xdr:rowOff>
    </xdr:from>
    <xdr:to>
      <xdr:col>2</xdr:col>
      <xdr:colOff>968374</xdr:colOff>
      <xdr:row>12</xdr:row>
      <xdr:rowOff>704850</xdr:rowOff>
    </xdr:to>
    <xdr:pic>
      <xdr:nvPicPr>
        <xdr:cNvPr id="158" name="Picture 1058" descr="7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/>
        <a:srcRect/>
        <a:stretch>
          <a:fillRect/>
        </a:stretch>
      </xdr:blipFill>
      <xdr:spPr bwMode="auto">
        <a:xfrm>
          <a:off x="2876549" y="6702425"/>
          <a:ext cx="7905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105835</xdr:colOff>
      <xdr:row>17</xdr:row>
      <xdr:rowOff>35278</xdr:rowOff>
    </xdr:from>
    <xdr:to>
      <xdr:col>2</xdr:col>
      <xdr:colOff>762000</xdr:colOff>
      <xdr:row>17</xdr:row>
      <xdr:rowOff>582760</xdr:rowOff>
    </xdr:to>
    <xdr:pic>
      <xdr:nvPicPr>
        <xdr:cNvPr id="18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/>
        <a:srcRect/>
        <a:stretch>
          <a:fillRect/>
        </a:stretch>
      </xdr:blipFill>
      <xdr:spPr bwMode="auto">
        <a:xfrm>
          <a:off x="2804585" y="9433278"/>
          <a:ext cx="656165" cy="5474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52918</xdr:colOff>
      <xdr:row>18</xdr:row>
      <xdr:rowOff>17640</xdr:rowOff>
    </xdr:from>
    <xdr:to>
      <xdr:col>2</xdr:col>
      <xdr:colOff>1000125</xdr:colOff>
      <xdr:row>18</xdr:row>
      <xdr:rowOff>582083</xdr:rowOff>
    </xdr:to>
    <xdr:pic>
      <xdr:nvPicPr>
        <xdr:cNvPr id="18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751668" y="10066515"/>
          <a:ext cx="947207" cy="5644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146401</xdr:colOff>
      <xdr:row>19</xdr:row>
      <xdr:rowOff>114654</xdr:rowOff>
    </xdr:from>
    <xdr:to>
      <xdr:col>2</xdr:col>
      <xdr:colOff>1016000</xdr:colOff>
      <xdr:row>19</xdr:row>
      <xdr:rowOff>587375</xdr:rowOff>
    </xdr:to>
    <xdr:pic>
      <xdr:nvPicPr>
        <xdr:cNvPr id="18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/>
        <a:srcRect/>
        <a:stretch>
          <a:fillRect/>
        </a:stretch>
      </xdr:blipFill>
      <xdr:spPr bwMode="auto">
        <a:xfrm>
          <a:off x="2845151" y="10814404"/>
          <a:ext cx="869599" cy="4727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88195</xdr:colOff>
      <xdr:row>26</xdr:row>
      <xdr:rowOff>52916</xdr:rowOff>
    </xdr:from>
    <xdr:to>
      <xdr:col>2</xdr:col>
      <xdr:colOff>936625</xdr:colOff>
      <xdr:row>26</xdr:row>
      <xdr:rowOff>601318</xdr:rowOff>
    </xdr:to>
    <xdr:pic>
      <xdr:nvPicPr>
        <xdr:cNvPr id="18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2786945" y="15181791"/>
          <a:ext cx="848430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176389</xdr:colOff>
      <xdr:row>20</xdr:row>
      <xdr:rowOff>70556</xdr:rowOff>
    </xdr:from>
    <xdr:to>
      <xdr:col>2</xdr:col>
      <xdr:colOff>873125</xdr:colOff>
      <xdr:row>20</xdr:row>
      <xdr:rowOff>618958</xdr:rowOff>
    </xdr:to>
    <xdr:pic>
      <xdr:nvPicPr>
        <xdr:cNvPr id="18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2875139" y="11421181"/>
          <a:ext cx="696736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123472</xdr:colOff>
      <xdr:row>21</xdr:row>
      <xdr:rowOff>52917</xdr:rowOff>
    </xdr:from>
    <xdr:to>
      <xdr:col>2</xdr:col>
      <xdr:colOff>857250</xdr:colOff>
      <xdr:row>21</xdr:row>
      <xdr:rowOff>601319</xdr:rowOff>
    </xdr:to>
    <xdr:pic>
      <xdr:nvPicPr>
        <xdr:cNvPr id="187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 bwMode="auto">
        <a:xfrm>
          <a:off x="2822222" y="12054417"/>
          <a:ext cx="733778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123471</xdr:colOff>
      <xdr:row>22</xdr:row>
      <xdr:rowOff>17639</xdr:rowOff>
    </xdr:from>
    <xdr:to>
      <xdr:col>2</xdr:col>
      <xdr:colOff>825500</xdr:colOff>
      <xdr:row>22</xdr:row>
      <xdr:rowOff>566041</xdr:rowOff>
    </xdr:to>
    <xdr:pic>
      <xdr:nvPicPr>
        <xdr:cNvPr id="188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8" cstate="email"/>
        <a:srcRect/>
        <a:stretch>
          <a:fillRect/>
        </a:stretch>
      </xdr:blipFill>
      <xdr:spPr bwMode="auto">
        <a:xfrm>
          <a:off x="2822221" y="12670014"/>
          <a:ext cx="702029" cy="54840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123472</xdr:colOff>
      <xdr:row>23</xdr:row>
      <xdr:rowOff>123471</xdr:rowOff>
    </xdr:from>
    <xdr:to>
      <xdr:col>2</xdr:col>
      <xdr:colOff>920749</xdr:colOff>
      <xdr:row>23</xdr:row>
      <xdr:rowOff>530762</xdr:rowOff>
    </xdr:to>
    <xdr:pic>
      <xdr:nvPicPr>
        <xdr:cNvPr id="18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822222" y="13426721"/>
          <a:ext cx="797277" cy="4072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141111</xdr:colOff>
      <xdr:row>24</xdr:row>
      <xdr:rowOff>17638</xdr:rowOff>
    </xdr:from>
    <xdr:to>
      <xdr:col>2</xdr:col>
      <xdr:colOff>936625</xdr:colOff>
      <xdr:row>24</xdr:row>
      <xdr:rowOff>548401</xdr:rowOff>
    </xdr:to>
    <xdr:pic>
      <xdr:nvPicPr>
        <xdr:cNvPr id="19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839861" y="13971763"/>
          <a:ext cx="795514" cy="5307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70556</xdr:colOff>
      <xdr:row>25</xdr:row>
      <xdr:rowOff>70556</xdr:rowOff>
    </xdr:from>
    <xdr:to>
      <xdr:col>2</xdr:col>
      <xdr:colOff>873125</xdr:colOff>
      <xdr:row>25</xdr:row>
      <xdr:rowOff>548402</xdr:rowOff>
    </xdr:to>
    <xdr:pic>
      <xdr:nvPicPr>
        <xdr:cNvPr id="191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769306" y="14612056"/>
          <a:ext cx="802569" cy="4778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171450</xdr:colOff>
      <xdr:row>60</xdr:row>
      <xdr:rowOff>76200</xdr:rowOff>
    </xdr:from>
    <xdr:to>
      <xdr:col>2</xdr:col>
      <xdr:colOff>609600</xdr:colOff>
      <xdr:row>60</xdr:row>
      <xdr:rowOff>161925</xdr:rowOff>
    </xdr:to>
    <xdr:pic>
      <xdr:nvPicPr>
        <xdr:cNvPr id="21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867025" y="278949150"/>
          <a:ext cx="438150" cy="857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60</xdr:row>
      <xdr:rowOff>76200</xdr:rowOff>
    </xdr:from>
    <xdr:to>
      <xdr:col>2</xdr:col>
      <xdr:colOff>1028700</xdr:colOff>
      <xdr:row>60</xdr:row>
      <xdr:rowOff>609920</xdr:rowOff>
    </xdr:to>
    <xdr:pic>
      <xdr:nvPicPr>
        <xdr:cNvPr id="2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76550" y="40328850"/>
          <a:ext cx="857250" cy="5337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97518</xdr:colOff>
      <xdr:row>1</xdr:row>
      <xdr:rowOff>15875</xdr:rowOff>
    </xdr:from>
    <xdr:to>
      <xdr:col>1</xdr:col>
      <xdr:colOff>2152197</xdr:colOff>
      <xdr:row>2</xdr:row>
      <xdr:rowOff>97517</xdr:rowOff>
    </xdr:to>
    <xdr:sp macro="" textlink="">
      <xdr:nvSpPr>
        <xdr:cNvPr id="259" name="Скругленный прямоугольник 258">
          <a:hlinkClick xmlns:r="http://schemas.openxmlformats.org/officeDocument/2006/relationships" r:id="rId52"/>
        </xdr:cNvPr>
        <xdr:cNvSpPr/>
      </xdr:nvSpPr>
      <xdr:spPr>
        <a:xfrm>
          <a:off x="288018" y="1301750"/>
          <a:ext cx="2054679" cy="28801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3" name="Скругленный прямоугольник 2">
          <a:hlinkClick xmlns:r="http://schemas.openxmlformats.org/officeDocument/2006/relationships" r:id="rId1"/>
        </xdr:cNvPr>
        <xdr:cNvSpPr/>
      </xdr:nvSpPr>
      <xdr:spPr>
        <a:xfrm>
          <a:off x="367393" y="1263650"/>
          <a:ext cx="2054679" cy="2943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95250</xdr:colOff>
      <xdr:row>18</xdr:row>
      <xdr:rowOff>0</xdr:rowOff>
    </xdr:from>
    <xdr:to>
      <xdr:col>2</xdr:col>
      <xdr:colOff>1047750</xdr:colOff>
      <xdr:row>18</xdr:row>
      <xdr:rowOff>0</xdr:rowOff>
    </xdr:to>
    <xdr:pic>
      <xdr:nvPicPr>
        <xdr:cNvPr id="28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90825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18</xdr:row>
      <xdr:rowOff>0</xdr:rowOff>
    </xdr:from>
    <xdr:to>
      <xdr:col>2</xdr:col>
      <xdr:colOff>1076325</xdr:colOff>
      <xdr:row>18</xdr:row>
      <xdr:rowOff>0</xdr:rowOff>
    </xdr:to>
    <xdr:pic>
      <xdr:nvPicPr>
        <xdr:cNvPr id="29" name="Picture 40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19400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18</xdr:row>
      <xdr:rowOff>0</xdr:rowOff>
    </xdr:from>
    <xdr:to>
      <xdr:col>2</xdr:col>
      <xdr:colOff>1085850</xdr:colOff>
      <xdr:row>18</xdr:row>
      <xdr:rowOff>0</xdr:rowOff>
    </xdr:to>
    <xdr:pic>
      <xdr:nvPicPr>
        <xdr:cNvPr id="30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828925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18</xdr:row>
      <xdr:rowOff>0</xdr:rowOff>
    </xdr:from>
    <xdr:to>
      <xdr:col>2</xdr:col>
      <xdr:colOff>1066800</xdr:colOff>
      <xdr:row>18</xdr:row>
      <xdr:rowOff>0</xdr:rowOff>
    </xdr:to>
    <xdr:pic>
      <xdr:nvPicPr>
        <xdr:cNvPr id="31" name="Picture 50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2809875" y="183527700"/>
          <a:ext cx="952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14</xdr:row>
      <xdr:rowOff>38100</xdr:rowOff>
    </xdr:from>
    <xdr:to>
      <xdr:col>2</xdr:col>
      <xdr:colOff>1057275</xdr:colOff>
      <xdr:row>14</xdr:row>
      <xdr:rowOff>447675</xdr:rowOff>
    </xdr:to>
    <xdr:pic>
      <xdr:nvPicPr>
        <xdr:cNvPr id="32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914650" y="1802701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173</xdr:row>
      <xdr:rowOff>19050</xdr:rowOff>
    </xdr:from>
    <xdr:to>
      <xdr:col>2</xdr:col>
      <xdr:colOff>1133475</xdr:colOff>
      <xdr:row>174</xdr:row>
      <xdr:rowOff>6348</xdr:rowOff>
    </xdr:to>
    <xdr:pic>
      <xdr:nvPicPr>
        <xdr:cNvPr id="33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743200" y="236181900"/>
          <a:ext cx="1085850" cy="587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174</xdr:row>
      <xdr:rowOff>19050</xdr:rowOff>
    </xdr:from>
    <xdr:to>
      <xdr:col>2</xdr:col>
      <xdr:colOff>1152525</xdr:colOff>
      <xdr:row>174</xdr:row>
      <xdr:rowOff>561975</xdr:rowOff>
    </xdr:to>
    <xdr:pic>
      <xdr:nvPicPr>
        <xdr:cNvPr id="34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743200" y="236781975"/>
          <a:ext cx="11049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175</xdr:row>
      <xdr:rowOff>28575</xdr:rowOff>
    </xdr:from>
    <xdr:to>
      <xdr:col>2</xdr:col>
      <xdr:colOff>1076325</xdr:colOff>
      <xdr:row>175</xdr:row>
      <xdr:rowOff>504825</xdr:rowOff>
    </xdr:to>
    <xdr:pic>
      <xdr:nvPicPr>
        <xdr:cNvPr id="35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743200" y="237382050"/>
          <a:ext cx="1028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176</xdr:row>
      <xdr:rowOff>28575</xdr:rowOff>
    </xdr:from>
    <xdr:to>
      <xdr:col>2</xdr:col>
      <xdr:colOff>1085850</xdr:colOff>
      <xdr:row>176</xdr:row>
      <xdr:rowOff>571500</xdr:rowOff>
    </xdr:to>
    <xdr:pic>
      <xdr:nvPicPr>
        <xdr:cNvPr id="36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743200" y="237972600"/>
          <a:ext cx="10382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177</xdr:row>
      <xdr:rowOff>28575</xdr:rowOff>
    </xdr:from>
    <xdr:to>
      <xdr:col>2</xdr:col>
      <xdr:colOff>1057275</xdr:colOff>
      <xdr:row>177</xdr:row>
      <xdr:rowOff>523875</xdr:rowOff>
    </xdr:to>
    <xdr:pic>
      <xdr:nvPicPr>
        <xdr:cNvPr id="37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743200" y="238572675"/>
          <a:ext cx="10096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178</xdr:row>
      <xdr:rowOff>9525</xdr:rowOff>
    </xdr:from>
    <xdr:to>
      <xdr:col>2</xdr:col>
      <xdr:colOff>1038225</xdr:colOff>
      <xdr:row>178</xdr:row>
      <xdr:rowOff>552450</xdr:rowOff>
    </xdr:to>
    <xdr:pic>
      <xdr:nvPicPr>
        <xdr:cNvPr id="38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743200" y="239134650"/>
          <a:ext cx="990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179</xdr:row>
      <xdr:rowOff>28575</xdr:rowOff>
    </xdr:from>
    <xdr:to>
      <xdr:col>2</xdr:col>
      <xdr:colOff>1057275</xdr:colOff>
      <xdr:row>179</xdr:row>
      <xdr:rowOff>552450</xdr:rowOff>
    </xdr:to>
    <xdr:pic>
      <xdr:nvPicPr>
        <xdr:cNvPr id="39" name="图片 7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752725" y="239849025"/>
          <a:ext cx="100012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180</xdr:row>
      <xdr:rowOff>28575</xdr:rowOff>
    </xdr:from>
    <xdr:to>
      <xdr:col>2</xdr:col>
      <xdr:colOff>1066800</xdr:colOff>
      <xdr:row>180</xdr:row>
      <xdr:rowOff>523875</xdr:rowOff>
    </xdr:to>
    <xdr:pic>
      <xdr:nvPicPr>
        <xdr:cNvPr id="40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781300" y="240563400"/>
          <a:ext cx="9810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181</xdr:row>
      <xdr:rowOff>28575</xdr:rowOff>
    </xdr:from>
    <xdr:to>
      <xdr:col>2</xdr:col>
      <xdr:colOff>1028700</xdr:colOff>
      <xdr:row>181</xdr:row>
      <xdr:rowOff>647700</xdr:rowOff>
    </xdr:to>
    <xdr:pic>
      <xdr:nvPicPr>
        <xdr:cNvPr id="41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781300" y="241353975"/>
          <a:ext cx="9429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182</xdr:row>
      <xdr:rowOff>66675</xdr:rowOff>
    </xdr:from>
    <xdr:to>
      <xdr:col>2</xdr:col>
      <xdr:colOff>1173692</xdr:colOff>
      <xdr:row>182</xdr:row>
      <xdr:rowOff>619125</xdr:rowOff>
    </xdr:to>
    <xdr:pic>
      <xdr:nvPicPr>
        <xdr:cNvPr id="42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828925" y="242154075"/>
          <a:ext cx="1040342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183</xdr:row>
      <xdr:rowOff>19050</xdr:rowOff>
    </xdr:from>
    <xdr:to>
      <xdr:col>2</xdr:col>
      <xdr:colOff>1095375</xdr:colOff>
      <xdr:row>183</xdr:row>
      <xdr:rowOff>762000</xdr:rowOff>
    </xdr:to>
    <xdr:pic>
      <xdr:nvPicPr>
        <xdr:cNvPr id="43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743200" y="242982750"/>
          <a:ext cx="10477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184</xdr:row>
      <xdr:rowOff>28575</xdr:rowOff>
    </xdr:from>
    <xdr:to>
      <xdr:col>2</xdr:col>
      <xdr:colOff>1066800</xdr:colOff>
      <xdr:row>184</xdr:row>
      <xdr:rowOff>657225</xdr:rowOff>
    </xdr:to>
    <xdr:pic>
      <xdr:nvPicPr>
        <xdr:cNvPr id="44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800350" y="243782850"/>
          <a:ext cx="9620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185</xdr:row>
      <xdr:rowOff>28575</xdr:rowOff>
    </xdr:from>
    <xdr:to>
      <xdr:col>2</xdr:col>
      <xdr:colOff>1123950</xdr:colOff>
      <xdr:row>186</xdr:row>
      <xdr:rowOff>66676</xdr:rowOff>
    </xdr:to>
    <xdr:pic>
      <xdr:nvPicPr>
        <xdr:cNvPr id="45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762250" y="244573425"/>
          <a:ext cx="1057275" cy="800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186</xdr:row>
      <xdr:rowOff>190500</xdr:rowOff>
    </xdr:from>
    <xdr:to>
      <xdr:col>2</xdr:col>
      <xdr:colOff>1009650</xdr:colOff>
      <xdr:row>186</xdr:row>
      <xdr:rowOff>600075</xdr:rowOff>
    </xdr:to>
    <xdr:pic>
      <xdr:nvPicPr>
        <xdr:cNvPr id="46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2857500" y="245497350"/>
          <a:ext cx="84772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14</xdr:row>
      <xdr:rowOff>38100</xdr:rowOff>
    </xdr:from>
    <xdr:to>
      <xdr:col>2</xdr:col>
      <xdr:colOff>1057275</xdr:colOff>
      <xdr:row>14</xdr:row>
      <xdr:rowOff>447675</xdr:rowOff>
    </xdr:to>
    <xdr:pic>
      <xdr:nvPicPr>
        <xdr:cNvPr id="47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914650" y="1802701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14</xdr:row>
      <xdr:rowOff>38100</xdr:rowOff>
    </xdr:from>
    <xdr:to>
      <xdr:col>2</xdr:col>
      <xdr:colOff>1057275</xdr:colOff>
      <xdr:row>14</xdr:row>
      <xdr:rowOff>447675</xdr:rowOff>
    </xdr:to>
    <xdr:pic>
      <xdr:nvPicPr>
        <xdr:cNvPr id="48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914650" y="180270150"/>
          <a:ext cx="8382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14</xdr:row>
      <xdr:rowOff>38100</xdr:rowOff>
    </xdr:from>
    <xdr:to>
      <xdr:col>2</xdr:col>
      <xdr:colOff>1028700</xdr:colOff>
      <xdr:row>14</xdr:row>
      <xdr:rowOff>647700</xdr:rowOff>
    </xdr:to>
    <xdr:pic>
      <xdr:nvPicPr>
        <xdr:cNvPr id="49" name="Рисунок 152" descr="модуль3.jpg"/>
        <xdr:cNvPicPr>
          <a:picLocks noChangeAspect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 bwMode="auto">
        <a:xfrm>
          <a:off x="2886075" y="180270150"/>
          <a:ext cx="8382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187</xdr:row>
      <xdr:rowOff>190500</xdr:rowOff>
    </xdr:from>
    <xdr:to>
      <xdr:col>2</xdr:col>
      <xdr:colOff>1009650</xdr:colOff>
      <xdr:row>187</xdr:row>
      <xdr:rowOff>600075</xdr:rowOff>
    </xdr:to>
    <xdr:pic>
      <xdr:nvPicPr>
        <xdr:cNvPr id="5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 bwMode="auto">
        <a:xfrm>
          <a:off x="2857500" y="246221250"/>
          <a:ext cx="847725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</xdr:row>
      <xdr:rowOff>38100</xdr:rowOff>
    </xdr:from>
    <xdr:to>
      <xdr:col>2</xdr:col>
      <xdr:colOff>1152525</xdr:colOff>
      <xdr:row>5</xdr:row>
      <xdr:rowOff>628650</xdr:rowOff>
    </xdr:to>
    <xdr:pic>
      <xdr:nvPicPr>
        <xdr:cNvPr id="51" name="Рисунок 241" descr="3хХБ.jpg"/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2695575" y="17335500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</xdr:row>
      <xdr:rowOff>38100</xdr:rowOff>
    </xdr:from>
    <xdr:to>
      <xdr:col>2</xdr:col>
      <xdr:colOff>1152525</xdr:colOff>
      <xdr:row>6</xdr:row>
      <xdr:rowOff>628650</xdr:rowOff>
    </xdr:to>
    <xdr:pic>
      <xdr:nvPicPr>
        <xdr:cNvPr id="52" name="Рисунок 242" descr="3хХБ.jpg"/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2695575" y="17400270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</xdr:row>
      <xdr:rowOff>38100</xdr:rowOff>
    </xdr:from>
    <xdr:to>
      <xdr:col>2</xdr:col>
      <xdr:colOff>1152525</xdr:colOff>
      <xdr:row>7</xdr:row>
      <xdr:rowOff>628650</xdr:rowOff>
    </xdr:to>
    <xdr:pic>
      <xdr:nvPicPr>
        <xdr:cNvPr id="53" name="Рисунок 243" descr="3хХБ.jpg"/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2695575" y="17465040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38100</xdr:rowOff>
    </xdr:from>
    <xdr:to>
      <xdr:col>2</xdr:col>
      <xdr:colOff>1152525</xdr:colOff>
      <xdr:row>8</xdr:row>
      <xdr:rowOff>628650</xdr:rowOff>
    </xdr:to>
    <xdr:pic>
      <xdr:nvPicPr>
        <xdr:cNvPr id="54" name="Рисунок 244" descr="3хХБ.jpg"/>
        <xdr:cNvPicPr>
          <a:picLocks noChangeAspect="1"/>
        </xdr:cNvPicPr>
      </xdr:nvPicPr>
      <xdr:blipFill>
        <a:blip xmlns:r="http://schemas.openxmlformats.org/officeDocument/2006/relationships" r:embed="rId22" cstate="email"/>
        <a:srcRect/>
        <a:stretch>
          <a:fillRect/>
        </a:stretch>
      </xdr:blipFill>
      <xdr:spPr bwMode="auto">
        <a:xfrm>
          <a:off x="2695575" y="175355250"/>
          <a:ext cx="1152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</xdr:row>
      <xdr:rowOff>28575</xdr:rowOff>
    </xdr:from>
    <xdr:to>
      <xdr:col>2</xdr:col>
      <xdr:colOff>1143000</xdr:colOff>
      <xdr:row>9</xdr:row>
      <xdr:rowOff>828675</xdr:rowOff>
    </xdr:to>
    <xdr:pic>
      <xdr:nvPicPr>
        <xdr:cNvPr id="55" name="Рисунок 245" descr="4хХБ.jpg"/>
        <xdr:cNvPicPr>
          <a:picLocks noChangeAspect="1"/>
        </xdr:cNvPicPr>
      </xdr:nvPicPr>
      <xdr:blipFill>
        <a:blip xmlns:r="http://schemas.openxmlformats.org/officeDocument/2006/relationships" r:embed="rId23" cstate="email"/>
        <a:srcRect/>
        <a:stretch>
          <a:fillRect/>
        </a:stretch>
      </xdr:blipFill>
      <xdr:spPr bwMode="auto">
        <a:xfrm>
          <a:off x="2695575" y="176050575"/>
          <a:ext cx="1143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10</xdr:row>
      <xdr:rowOff>28575</xdr:rowOff>
    </xdr:from>
    <xdr:to>
      <xdr:col>2</xdr:col>
      <xdr:colOff>1143000</xdr:colOff>
      <xdr:row>10</xdr:row>
      <xdr:rowOff>847725</xdr:rowOff>
    </xdr:to>
    <xdr:pic>
      <xdr:nvPicPr>
        <xdr:cNvPr id="56" name="Рисунок 246" descr="4хКР.jpg"/>
        <xdr:cNvPicPr>
          <a:picLocks noChangeAspect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695575" y="176917350"/>
          <a:ext cx="1143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11</xdr:row>
      <xdr:rowOff>28575</xdr:rowOff>
    </xdr:from>
    <xdr:to>
      <xdr:col>2</xdr:col>
      <xdr:colOff>1143000</xdr:colOff>
      <xdr:row>12</xdr:row>
      <xdr:rowOff>6347</xdr:rowOff>
    </xdr:to>
    <xdr:pic>
      <xdr:nvPicPr>
        <xdr:cNvPr id="57" name="Рисунок 247" descr="4хКР.jpg"/>
        <xdr:cNvPicPr>
          <a:picLocks noChangeAspect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695575" y="177784125"/>
          <a:ext cx="1143000" cy="825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12</xdr:row>
      <xdr:rowOff>28575</xdr:rowOff>
    </xdr:from>
    <xdr:to>
      <xdr:col>2</xdr:col>
      <xdr:colOff>1143000</xdr:colOff>
      <xdr:row>13</xdr:row>
      <xdr:rowOff>6352</xdr:rowOff>
    </xdr:to>
    <xdr:pic>
      <xdr:nvPicPr>
        <xdr:cNvPr id="58" name="Рисунок 248" descr="4хКР.jpg"/>
        <xdr:cNvPicPr>
          <a:picLocks noChangeAspect="1"/>
        </xdr:cNvPicPr>
      </xdr:nvPicPr>
      <xdr:blipFill>
        <a:blip xmlns:r="http://schemas.openxmlformats.org/officeDocument/2006/relationships" r:embed="rId24" cstate="email"/>
        <a:srcRect/>
        <a:stretch>
          <a:fillRect/>
        </a:stretch>
      </xdr:blipFill>
      <xdr:spPr bwMode="auto">
        <a:xfrm>
          <a:off x="2695575" y="178631850"/>
          <a:ext cx="1143000" cy="825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857250</xdr:colOff>
      <xdr:row>166</xdr:row>
      <xdr:rowOff>63500</xdr:rowOff>
    </xdr:from>
    <xdr:to>
      <xdr:col>3</xdr:col>
      <xdr:colOff>714375</xdr:colOff>
      <xdr:row>167</xdr:row>
      <xdr:rowOff>11641</xdr:rowOff>
    </xdr:to>
    <xdr:pic>
      <xdr:nvPicPr>
        <xdr:cNvPr id="5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31787700"/>
          <a:ext cx="1104900" cy="595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762000</xdr:colOff>
      <xdr:row>167</xdr:row>
      <xdr:rowOff>31750</xdr:rowOff>
    </xdr:from>
    <xdr:to>
      <xdr:col>3</xdr:col>
      <xdr:colOff>825500</xdr:colOff>
      <xdr:row>168</xdr:row>
      <xdr:rowOff>9986</xdr:rowOff>
    </xdr:to>
    <xdr:pic>
      <xdr:nvPicPr>
        <xdr:cNvPr id="6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232403650"/>
          <a:ext cx="1311275" cy="664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746125</xdr:colOff>
      <xdr:row>168</xdr:row>
      <xdr:rowOff>126999</xdr:rowOff>
    </xdr:from>
    <xdr:to>
      <xdr:col>3</xdr:col>
      <xdr:colOff>917222</xdr:colOff>
      <xdr:row>169</xdr:row>
      <xdr:rowOff>0</xdr:rowOff>
    </xdr:to>
    <xdr:pic>
      <xdr:nvPicPr>
        <xdr:cNvPr id="6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1700" y="233184699"/>
          <a:ext cx="1418872" cy="473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95117</xdr:colOff>
      <xdr:row>15</xdr:row>
      <xdr:rowOff>147421</xdr:rowOff>
    </xdr:from>
    <xdr:to>
      <xdr:col>2</xdr:col>
      <xdr:colOff>1017665</xdr:colOff>
      <xdr:row>15</xdr:row>
      <xdr:rowOff>801743</xdr:rowOff>
    </xdr:to>
    <xdr:pic>
      <xdr:nvPicPr>
        <xdr:cNvPr id="62" name="Picture 362" descr="4pcs leds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3008">
          <a:off x="2790692" y="181322446"/>
          <a:ext cx="922548" cy="654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95250</xdr:colOff>
      <xdr:row>16</xdr:row>
      <xdr:rowOff>444501</xdr:rowOff>
    </xdr:from>
    <xdr:to>
      <xdr:col>2</xdr:col>
      <xdr:colOff>1017798</xdr:colOff>
      <xdr:row>17</xdr:row>
      <xdr:rowOff>400323</xdr:rowOff>
    </xdr:to>
    <xdr:pic>
      <xdr:nvPicPr>
        <xdr:cNvPr id="63" name="Picture 362" descr="4pcs leds"/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513008">
          <a:off x="2790825" y="182562501"/>
          <a:ext cx="922548" cy="660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687917</xdr:colOff>
      <xdr:row>169</xdr:row>
      <xdr:rowOff>52917</xdr:rowOff>
    </xdr:from>
    <xdr:to>
      <xdr:col>3</xdr:col>
      <xdr:colOff>859014</xdr:colOff>
      <xdr:row>169</xdr:row>
      <xdr:rowOff>525640</xdr:rowOff>
    </xdr:to>
    <xdr:pic>
      <xdr:nvPicPr>
        <xdr:cNvPr id="64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492" y="233710692"/>
          <a:ext cx="1418872" cy="472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670278</xdr:colOff>
      <xdr:row>170</xdr:row>
      <xdr:rowOff>70556</xdr:rowOff>
    </xdr:from>
    <xdr:to>
      <xdr:col>3</xdr:col>
      <xdr:colOff>881945</xdr:colOff>
      <xdr:row>170</xdr:row>
      <xdr:rowOff>846667</xdr:rowOff>
    </xdr:to>
    <xdr:pic>
      <xdr:nvPicPr>
        <xdr:cNvPr id="6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365853" y="234309356"/>
          <a:ext cx="1459442" cy="776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1217084</xdr:colOff>
      <xdr:row>81</xdr:row>
      <xdr:rowOff>88195</xdr:rowOff>
    </xdr:from>
    <xdr:to>
      <xdr:col>9</xdr:col>
      <xdr:colOff>493892</xdr:colOff>
      <xdr:row>81</xdr:row>
      <xdr:rowOff>1693334</xdr:rowOff>
    </xdr:to>
    <xdr:pic>
      <xdr:nvPicPr>
        <xdr:cNvPr id="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46334" y="197998645"/>
          <a:ext cx="5115633" cy="160513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52917</xdr:colOff>
      <xdr:row>81</xdr:row>
      <xdr:rowOff>123471</xdr:rowOff>
    </xdr:from>
    <xdr:to>
      <xdr:col>4</xdr:col>
      <xdr:colOff>511528</xdr:colOff>
      <xdr:row>81</xdr:row>
      <xdr:rowOff>1728610</xdr:rowOff>
    </xdr:to>
    <xdr:pic>
      <xdr:nvPicPr>
        <xdr:cNvPr id="67" name="Рисунок 66" descr="лента 5050 RGB.jpeg"/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43417" y="198033921"/>
          <a:ext cx="5697361" cy="1605139"/>
        </a:xfrm>
        <a:prstGeom prst="rect">
          <a:avLst/>
        </a:prstGeom>
      </xdr:spPr>
    </xdr:pic>
    <xdr:clientData/>
  </xdr:twoCellAnchor>
  <xdr:twoCellAnchor editAs="oneCell">
    <xdr:from>
      <xdr:col>1</xdr:col>
      <xdr:colOff>255287</xdr:colOff>
      <xdr:row>90</xdr:row>
      <xdr:rowOff>88194</xdr:rowOff>
    </xdr:from>
    <xdr:to>
      <xdr:col>3</xdr:col>
      <xdr:colOff>1164167</xdr:colOff>
      <xdr:row>90</xdr:row>
      <xdr:rowOff>1411111</xdr:rowOff>
    </xdr:to>
    <xdr:pic>
      <xdr:nvPicPr>
        <xdr:cNvPr id="68" name="Рисунок 67" descr="лента 28,8 RGB.jpg"/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45787" y="201941994"/>
          <a:ext cx="4661730" cy="1322917"/>
        </a:xfrm>
        <a:prstGeom prst="rect">
          <a:avLst/>
        </a:prstGeom>
      </xdr:spPr>
    </xdr:pic>
    <xdr:clientData/>
  </xdr:twoCellAnchor>
  <xdr:twoCellAnchor editAs="oneCell">
    <xdr:from>
      <xdr:col>4</xdr:col>
      <xdr:colOff>723188</xdr:colOff>
      <xdr:row>90</xdr:row>
      <xdr:rowOff>52918</xdr:rowOff>
    </xdr:from>
    <xdr:to>
      <xdr:col>8</xdr:col>
      <xdr:colOff>811383</xdr:colOff>
      <xdr:row>90</xdr:row>
      <xdr:rowOff>1472141</xdr:rowOff>
    </xdr:to>
    <xdr:pic>
      <xdr:nvPicPr>
        <xdr:cNvPr id="69" name="Рисунок 68" descr="лента 19,2.jpg"/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152438" y="201906718"/>
          <a:ext cx="4993570" cy="1419223"/>
        </a:xfrm>
        <a:prstGeom prst="rect">
          <a:avLst/>
        </a:prstGeom>
      </xdr:spPr>
    </xdr:pic>
    <xdr:clientData/>
  </xdr:twoCellAnchor>
  <xdr:twoCellAnchor editAs="oneCell">
    <xdr:from>
      <xdr:col>1</xdr:col>
      <xdr:colOff>158751</xdr:colOff>
      <xdr:row>114</xdr:row>
      <xdr:rowOff>35277</xdr:rowOff>
    </xdr:from>
    <xdr:to>
      <xdr:col>3</xdr:col>
      <xdr:colOff>281991</xdr:colOff>
      <xdr:row>114</xdr:row>
      <xdr:rowOff>2081388</xdr:rowOff>
    </xdr:to>
    <xdr:pic>
      <xdr:nvPicPr>
        <xdr:cNvPr id="70" name="Рисунок 69" descr="лента.jpg"/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349251" y="208670877"/>
          <a:ext cx="3876090" cy="2046111"/>
        </a:xfrm>
        <a:prstGeom prst="rect">
          <a:avLst/>
        </a:prstGeom>
      </xdr:spPr>
    </xdr:pic>
    <xdr:clientData/>
  </xdr:twoCellAnchor>
  <xdr:twoCellAnchor editAs="oneCell">
    <xdr:from>
      <xdr:col>5</xdr:col>
      <xdr:colOff>846666</xdr:colOff>
      <xdr:row>114</xdr:row>
      <xdr:rowOff>105834</xdr:rowOff>
    </xdr:from>
    <xdr:to>
      <xdr:col>9</xdr:col>
      <xdr:colOff>745384</xdr:colOff>
      <xdr:row>114</xdr:row>
      <xdr:rowOff>2151944</xdr:rowOff>
    </xdr:to>
    <xdr:pic>
      <xdr:nvPicPr>
        <xdr:cNvPr id="71" name="Рисунок 70" descr="лента 56301.jp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7923741" y="208741434"/>
          <a:ext cx="4089718" cy="204611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476251</xdr:colOff>
      <xdr:row>114</xdr:row>
      <xdr:rowOff>105833</xdr:rowOff>
    </xdr:from>
    <xdr:to>
      <xdr:col>5</xdr:col>
      <xdr:colOff>546807</xdr:colOff>
      <xdr:row>114</xdr:row>
      <xdr:rowOff>2099028</xdr:rowOff>
    </xdr:to>
    <xdr:pic>
      <xdr:nvPicPr>
        <xdr:cNvPr id="72" name="Рисунок 71" descr="лента 3528.jpg"/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419601" y="208741433"/>
          <a:ext cx="3204281" cy="1993195"/>
        </a:xfrm>
        <a:prstGeom prst="rect">
          <a:avLst/>
        </a:prstGeom>
      </xdr:spPr>
    </xdr:pic>
    <xdr:clientData/>
  </xdr:twoCellAnchor>
  <xdr:twoCellAnchor editAs="oneCell">
    <xdr:from>
      <xdr:col>2</xdr:col>
      <xdr:colOff>582084</xdr:colOff>
      <xdr:row>147</xdr:row>
      <xdr:rowOff>70556</xdr:rowOff>
    </xdr:from>
    <xdr:to>
      <xdr:col>6</xdr:col>
      <xdr:colOff>635000</xdr:colOff>
      <xdr:row>147</xdr:row>
      <xdr:rowOff>2487083</xdr:rowOff>
    </xdr:to>
    <xdr:pic>
      <xdr:nvPicPr>
        <xdr:cNvPr id="73" name="Рисунок 72" descr="лента 5050 220 вольт.jpg"/>
        <xdr:cNvPicPr>
          <a:picLocks noChangeAspect="1"/>
        </xdr:cNvPicPr>
      </xdr:nvPicPr>
      <xdr:blipFill>
        <a:blip xmlns:r="http://schemas.openxmlformats.org/officeDocument/2006/relationships" r:embed="rId37" cstate="email"/>
        <a:stretch>
          <a:fillRect/>
        </a:stretch>
      </xdr:blipFill>
      <xdr:spPr>
        <a:xfrm>
          <a:off x="3277659" y="222860306"/>
          <a:ext cx="5348816" cy="2416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758825</xdr:colOff>
      <xdr:row>17</xdr:row>
      <xdr:rowOff>97560</xdr:rowOff>
    </xdr:from>
    <xdr:to>
      <xdr:col>4</xdr:col>
      <xdr:colOff>1031875</xdr:colOff>
      <xdr:row>17</xdr:row>
      <xdr:rowOff>1349376</xdr:rowOff>
    </xdr:to>
    <xdr:pic>
      <xdr:nvPicPr>
        <xdr:cNvPr id="4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11700" y="18607810"/>
          <a:ext cx="1765300" cy="125181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619126</xdr:colOff>
      <xdr:row>19</xdr:row>
      <xdr:rowOff>73025</xdr:rowOff>
    </xdr:from>
    <xdr:to>
      <xdr:col>5</xdr:col>
      <xdr:colOff>16067</xdr:colOff>
      <xdr:row>19</xdr:row>
      <xdr:rowOff>1508125</xdr:rowOff>
    </xdr:to>
    <xdr:pic>
      <xdr:nvPicPr>
        <xdr:cNvPr id="41" name="Picture 12" descr="KL-MDimmer-IR12B-1CH-LV(L=5,12,2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1" y="21012150"/>
          <a:ext cx="2540191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733425</xdr:colOff>
      <xdr:row>6</xdr:row>
      <xdr:rowOff>79375</xdr:rowOff>
    </xdr:from>
    <xdr:to>
      <xdr:col>4</xdr:col>
      <xdr:colOff>1031875</xdr:colOff>
      <xdr:row>6</xdr:row>
      <xdr:rowOff>1285875</xdr:rowOff>
    </xdr:to>
    <xdr:pic>
      <xdr:nvPicPr>
        <xdr:cNvPr id="64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86300" y="2873375"/>
          <a:ext cx="1790700" cy="1206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946665</xdr:colOff>
      <xdr:row>7</xdr:row>
      <xdr:rowOff>101599</xdr:rowOff>
    </xdr:from>
    <xdr:to>
      <xdr:col>4</xdr:col>
      <xdr:colOff>1222375</xdr:colOff>
      <xdr:row>7</xdr:row>
      <xdr:rowOff>1349374</xdr:rowOff>
    </xdr:to>
    <xdr:pic>
      <xdr:nvPicPr>
        <xdr:cNvPr id="6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899540" y="4324349"/>
          <a:ext cx="1767960" cy="1247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102" name="Скругленный прямоугольник 101">
          <a:hlinkClick xmlns:r="http://schemas.openxmlformats.org/officeDocument/2006/relationships" r:id="rId5"/>
        </xdr:cNvPr>
        <xdr:cNvSpPr/>
      </xdr:nvSpPr>
      <xdr:spPr>
        <a:xfrm>
          <a:off x="367393" y="1270000"/>
          <a:ext cx="2054679" cy="303892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3</xdr:col>
      <xdr:colOff>830680</xdr:colOff>
      <xdr:row>12</xdr:row>
      <xdr:rowOff>158750</xdr:rowOff>
    </xdr:from>
    <xdr:to>
      <xdr:col>4</xdr:col>
      <xdr:colOff>1238250</xdr:colOff>
      <xdr:row>12</xdr:row>
      <xdr:rowOff>1269999</xdr:rowOff>
    </xdr:to>
    <xdr:pic>
      <xdr:nvPicPr>
        <xdr:cNvPr id="108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4783555" y="11525250"/>
          <a:ext cx="1899820" cy="111124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936624</xdr:colOff>
      <xdr:row>14</xdr:row>
      <xdr:rowOff>110242</xdr:rowOff>
    </xdr:from>
    <xdr:to>
      <xdr:col>4</xdr:col>
      <xdr:colOff>1174750</xdr:colOff>
      <xdr:row>14</xdr:row>
      <xdr:rowOff>1361952</xdr:rowOff>
    </xdr:to>
    <xdr:pic>
      <xdr:nvPicPr>
        <xdr:cNvPr id="109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4889499" y="14334242"/>
          <a:ext cx="1730376" cy="1251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698502</xdr:colOff>
      <xdr:row>15</xdr:row>
      <xdr:rowOff>99024</xdr:rowOff>
    </xdr:from>
    <xdr:to>
      <xdr:col>4</xdr:col>
      <xdr:colOff>1333500</xdr:colOff>
      <xdr:row>15</xdr:row>
      <xdr:rowOff>1328314</xdr:rowOff>
    </xdr:to>
    <xdr:pic>
      <xdr:nvPicPr>
        <xdr:cNvPr id="110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4651377" y="15751774"/>
          <a:ext cx="2127248" cy="12292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809624</xdr:colOff>
      <xdr:row>21</xdr:row>
      <xdr:rowOff>79377</xdr:rowOff>
    </xdr:from>
    <xdr:to>
      <xdr:col>4</xdr:col>
      <xdr:colOff>1365249</xdr:colOff>
      <xdr:row>21</xdr:row>
      <xdr:rowOff>1335771</xdr:rowOff>
    </xdr:to>
    <xdr:pic>
      <xdr:nvPicPr>
        <xdr:cNvPr id="111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4762499" y="25812752"/>
          <a:ext cx="2047875" cy="12563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952499</xdr:colOff>
      <xdr:row>20</xdr:row>
      <xdr:rowOff>127001</xdr:rowOff>
    </xdr:from>
    <xdr:to>
      <xdr:col>4</xdr:col>
      <xdr:colOff>1571624</xdr:colOff>
      <xdr:row>20</xdr:row>
      <xdr:rowOff>1968500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4905374" y="22637751"/>
          <a:ext cx="2111375" cy="18414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888999</xdr:colOff>
      <xdr:row>10</xdr:row>
      <xdr:rowOff>111125</xdr:rowOff>
    </xdr:from>
    <xdr:to>
      <xdr:col>4</xdr:col>
      <xdr:colOff>1222374</xdr:colOff>
      <xdr:row>10</xdr:row>
      <xdr:rowOff>1397000</xdr:rowOff>
    </xdr:to>
    <xdr:pic>
      <xdr:nvPicPr>
        <xdr:cNvPr id="159" name="Picture 10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1874" y="8620125"/>
          <a:ext cx="18256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762000</xdr:colOff>
      <xdr:row>11</xdr:row>
      <xdr:rowOff>31750</xdr:rowOff>
    </xdr:from>
    <xdr:to>
      <xdr:col>4</xdr:col>
      <xdr:colOff>984250</xdr:colOff>
      <xdr:row>11</xdr:row>
      <xdr:rowOff>1338032</xdr:rowOff>
    </xdr:to>
    <xdr:pic>
      <xdr:nvPicPr>
        <xdr:cNvPr id="160" name="Picture 10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9969500"/>
          <a:ext cx="1714500" cy="1306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698499</xdr:colOff>
      <xdr:row>13</xdr:row>
      <xdr:rowOff>47624</xdr:rowOff>
    </xdr:from>
    <xdr:to>
      <xdr:col>4</xdr:col>
      <xdr:colOff>1254125</xdr:colOff>
      <xdr:row>13</xdr:row>
      <xdr:rowOff>1331875</xdr:rowOff>
    </xdr:to>
    <xdr:pic>
      <xdr:nvPicPr>
        <xdr:cNvPr id="161" name="图片 3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374" y="12842874"/>
          <a:ext cx="2047876" cy="1284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793749</xdr:colOff>
      <xdr:row>9</xdr:row>
      <xdr:rowOff>31749</xdr:rowOff>
    </xdr:from>
    <xdr:to>
      <xdr:col>4</xdr:col>
      <xdr:colOff>1254125</xdr:colOff>
      <xdr:row>9</xdr:row>
      <xdr:rowOff>1345750</xdr:rowOff>
    </xdr:to>
    <xdr:pic>
      <xdr:nvPicPr>
        <xdr:cNvPr id="162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4" y="7111999"/>
          <a:ext cx="1952626" cy="131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952500</xdr:colOff>
      <xdr:row>18</xdr:row>
      <xdr:rowOff>111125</xdr:rowOff>
    </xdr:from>
    <xdr:to>
      <xdr:col>5</xdr:col>
      <xdr:colOff>257736</xdr:colOff>
      <xdr:row>18</xdr:row>
      <xdr:rowOff>1873250</xdr:rowOff>
    </xdr:to>
    <xdr:pic>
      <xdr:nvPicPr>
        <xdr:cNvPr id="163" name="Picture 119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9034125"/>
          <a:ext cx="2448486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412749</xdr:colOff>
      <xdr:row>16</xdr:row>
      <xdr:rowOff>31749</xdr:rowOff>
    </xdr:from>
    <xdr:to>
      <xdr:col>4</xdr:col>
      <xdr:colOff>1222375</xdr:colOff>
      <xdr:row>16</xdr:row>
      <xdr:rowOff>1403792</xdr:rowOff>
    </xdr:to>
    <xdr:pic>
      <xdr:nvPicPr>
        <xdr:cNvPr id="164" name="Picture 131" descr="触摸10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24" y="17113249"/>
          <a:ext cx="2301876" cy="1372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936625</xdr:colOff>
      <xdr:row>8</xdr:row>
      <xdr:rowOff>47625</xdr:rowOff>
    </xdr:from>
    <xdr:to>
      <xdr:col>5</xdr:col>
      <xdr:colOff>15875</xdr:colOff>
      <xdr:row>8</xdr:row>
      <xdr:rowOff>1270000</xdr:rowOff>
    </xdr:to>
    <xdr:pic>
      <xdr:nvPicPr>
        <xdr:cNvPr id="165" name="Picture 1" descr="R8}%@H7ZG0E1O4W1AV$U@B3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0" y="5699125"/>
          <a:ext cx="2222500" cy="12223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11</xdr:row>
      <xdr:rowOff>333375</xdr:rowOff>
    </xdr:from>
    <xdr:to>
      <xdr:col>3</xdr:col>
      <xdr:colOff>127000</xdr:colOff>
      <xdr:row>11</xdr:row>
      <xdr:rowOff>1190625</xdr:rowOff>
    </xdr:to>
    <xdr:pic>
      <xdr:nvPicPr>
        <xdr:cNvPr id="61" name="Picture 439" descr="P`M%`X]@NZRP2C0F6}38{8K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 bwMode="auto">
        <a:xfrm>
          <a:off x="2794001" y="6905625"/>
          <a:ext cx="1285874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816430</xdr:colOff>
      <xdr:row>11</xdr:row>
      <xdr:rowOff>81642</xdr:rowOff>
    </xdr:from>
    <xdr:to>
      <xdr:col>5</xdr:col>
      <xdr:colOff>635000</xdr:colOff>
      <xdr:row>11</xdr:row>
      <xdr:rowOff>1106714</xdr:rowOff>
    </xdr:to>
    <xdr:pic>
      <xdr:nvPicPr>
        <xdr:cNvPr id="62" name="Picture 440" descr="7G~ZEMWS{$R{2JYLP9WZ3I4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6261555" y="6653892"/>
          <a:ext cx="1469570" cy="10250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365125</xdr:colOff>
      <xdr:row>11</xdr:row>
      <xdr:rowOff>407176</xdr:rowOff>
    </xdr:from>
    <xdr:to>
      <xdr:col>4</xdr:col>
      <xdr:colOff>746125</xdr:colOff>
      <xdr:row>11</xdr:row>
      <xdr:rowOff>1508577</xdr:rowOff>
    </xdr:to>
    <xdr:pic>
      <xdr:nvPicPr>
        <xdr:cNvPr id="63" name="Picture 537" descr="_MMOJH~U{5@FZYT6_PI~9%M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4318000" y="6979426"/>
          <a:ext cx="1873250" cy="1101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330200</xdr:colOff>
      <xdr:row>10</xdr:row>
      <xdr:rowOff>41275</xdr:rowOff>
    </xdr:from>
    <xdr:to>
      <xdr:col>3</xdr:col>
      <xdr:colOff>1158875</xdr:colOff>
      <xdr:row>10</xdr:row>
      <xdr:rowOff>1190625</xdr:rowOff>
    </xdr:to>
    <xdr:pic>
      <xdr:nvPicPr>
        <xdr:cNvPr id="89" name="图片 10" descr="V profile.jpg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3028950" y="5359400"/>
          <a:ext cx="2082800" cy="1149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412749</xdr:colOff>
      <xdr:row>10</xdr:row>
      <xdr:rowOff>43522</xdr:rowOff>
    </xdr:from>
    <xdr:to>
      <xdr:col>5</xdr:col>
      <xdr:colOff>396875</xdr:colOff>
      <xdr:row>10</xdr:row>
      <xdr:rowOff>1139826</xdr:rowOff>
    </xdr:to>
    <xdr:pic>
      <xdr:nvPicPr>
        <xdr:cNvPr id="90" name="图片 15" descr="7a45cb0babb996135c361ef8a10315ce.pn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857874" y="5361647"/>
          <a:ext cx="1635126" cy="1096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7</xdr:row>
      <xdr:rowOff>37041</xdr:rowOff>
    </xdr:from>
    <xdr:to>
      <xdr:col>5</xdr:col>
      <xdr:colOff>777875</xdr:colOff>
      <xdr:row>9</xdr:row>
      <xdr:rowOff>619125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746375" y="2719916"/>
          <a:ext cx="5127625" cy="18838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19</xdr:row>
      <xdr:rowOff>57150</xdr:rowOff>
    </xdr:from>
    <xdr:to>
      <xdr:col>2</xdr:col>
      <xdr:colOff>1192742</xdr:colOff>
      <xdr:row>19</xdr:row>
      <xdr:rowOff>771525</xdr:rowOff>
    </xdr:to>
    <xdr:pic>
      <xdr:nvPicPr>
        <xdr:cNvPr id="258" name="Picture 419" descr="))O@_9@UMHUW]@OJVV0W1PO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743200" y="89982675"/>
          <a:ext cx="1145117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473075</xdr:colOff>
      <xdr:row>19</xdr:row>
      <xdr:rowOff>47624</xdr:rowOff>
    </xdr:from>
    <xdr:to>
      <xdr:col>5</xdr:col>
      <xdr:colOff>465473</xdr:colOff>
      <xdr:row>19</xdr:row>
      <xdr:rowOff>1238249</xdr:rowOff>
    </xdr:to>
    <xdr:pic>
      <xdr:nvPicPr>
        <xdr:cNvPr id="259" name="Picture 420" descr="WQYQTBD39_`W2($64}PQSFN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5902325" y="89973149"/>
          <a:ext cx="1640223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82549</xdr:colOff>
      <xdr:row>19</xdr:row>
      <xdr:rowOff>82550</xdr:rowOff>
    </xdr:from>
    <xdr:to>
      <xdr:col>4</xdr:col>
      <xdr:colOff>435935</xdr:colOff>
      <xdr:row>19</xdr:row>
      <xdr:rowOff>1158875</xdr:rowOff>
    </xdr:to>
    <xdr:pic>
      <xdr:nvPicPr>
        <xdr:cNvPr id="260" name="Picture 536" descr="SD7{X)N8JHSFRSCTF2MI6XQ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4025899" y="90008075"/>
          <a:ext cx="1839286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193321</xdr:colOff>
      <xdr:row>17</xdr:row>
      <xdr:rowOff>244474</xdr:rowOff>
    </xdr:from>
    <xdr:to>
      <xdr:col>3</xdr:col>
      <xdr:colOff>345016</xdr:colOff>
      <xdr:row>17</xdr:row>
      <xdr:rowOff>990599</xdr:rowOff>
    </xdr:to>
    <xdr:pic>
      <xdr:nvPicPr>
        <xdr:cNvPr id="261" name="Picture 422" descr="[{}4]KFEAHA`34E86FN{Z]T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888896" y="87283924"/>
          <a:ext cx="1399470" cy="74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1134181</xdr:colOff>
      <xdr:row>17</xdr:row>
      <xdr:rowOff>235303</xdr:rowOff>
    </xdr:from>
    <xdr:to>
      <xdr:col>5</xdr:col>
      <xdr:colOff>816680</xdr:colOff>
      <xdr:row>17</xdr:row>
      <xdr:rowOff>1241779</xdr:rowOff>
    </xdr:to>
    <xdr:pic>
      <xdr:nvPicPr>
        <xdr:cNvPr id="262" name="Picture 423" descr="H7%_5XR7PW4WHFE)FJ9IV`O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6563431" y="87274753"/>
          <a:ext cx="1330324" cy="1006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721783</xdr:colOff>
      <xdr:row>17</xdr:row>
      <xdr:rowOff>61736</xdr:rowOff>
    </xdr:from>
    <xdr:to>
      <xdr:col>4</xdr:col>
      <xdr:colOff>698500</xdr:colOff>
      <xdr:row>17</xdr:row>
      <xdr:rowOff>1198263</xdr:rowOff>
    </xdr:to>
    <xdr:pic>
      <xdr:nvPicPr>
        <xdr:cNvPr id="263" name="Picture 539" descr="5E~D`5L1DF)9S5W[91EU}FI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4674658" y="8157986"/>
          <a:ext cx="1468967" cy="11365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80282</xdr:colOff>
      <xdr:row>20</xdr:row>
      <xdr:rowOff>73479</xdr:rowOff>
    </xdr:from>
    <xdr:to>
      <xdr:col>2</xdr:col>
      <xdr:colOff>1196824</xdr:colOff>
      <xdr:row>20</xdr:row>
      <xdr:rowOff>777875</xdr:rowOff>
    </xdr:to>
    <xdr:pic>
      <xdr:nvPicPr>
        <xdr:cNvPr id="264" name="Picture 424" descr="(CN}DN0U{9$3A%6GS9$Y5`U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2775857" y="91332504"/>
          <a:ext cx="1116542" cy="704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403224</xdr:colOff>
      <xdr:row>20</xdr:row>
      <xdr:rowOff>142875</xdr:rowOff>
    </xdr:from>
    <xdr:to>
      <xdr:col>5</xdr:col>
      <xdr:colOff>305694</xdr:colOff>
      <xdr:row>20</xdr:row>
      <xdr:rowOff>1285875</xdr:rowOff>
    </xdr:to>
    <xdr:pic>
      <xdr:nvPicPr>
        <xdr:cNvPr id="265" name="Picture 425" descr="[N}372ZZ0SL41VF7}F2__}P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5832474" y="91401900"/>
          <a:ext cx="155029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168275</xdr:colOff>
      <xdr:row>20</xdr:row>
      <xdr:rowOff>76200</xdr:rowOff>
    </xdr:from>
    <xdr:to>
      <xdr:col>4</xdr:col>
      <xdr:colOff>150563</xdr:colOff>
      <xdr:row>20</xdr:row>
      <xdr:rowOff>1111250</xdr:rowOff>
    </xdr:to>
    <xdr:pic>
      <xdr:nvPicPr>
        <xdr:cNvPr id="266" name="Picture 540" descr="}QAV{SZP%9[CZC5W3)`(NAB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4111625" y="91335225"/>
          <a:ext cx="1468188" cy="1035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396875</xdr:colOff>
      <xdr:row>18</xdr:row>
      <xdr:rowOff>15875</xdr:rowOff>
    </xdr:from>
    <xdr:to>
      <xdr:col>4</xdr:col>
      <xdr:colOff>1545166</xdr:colOff>
      <xdr:row>18</xdr:row>
      <xdr:rowOff>1476375</xdr:rowOff>
    </xdr:to>
    <xdr:pic>
      <xdr:nvPicPr>
        <xdr:cNvPr id="267" name="Рисунок 266" descr="Безымянный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092450" y="88407875"/>
          <a:ext cx="3881966" cy="1460500"/>
        </a:xfrm>
        <a:prstGeom prst="rect">
          <a:avLst/>
        </a:prstGeom>
      </xdr:spPr>
    </xdr:pic>
    <xdr:clientData/>
  </xdr:twoCellAnchor>
  <xdr:twoCellAnchor>
    <xdr:from>
      <xdr:col>1</xdr:col>
      <xdr:colOff>176893</xdr:colOff>
      <xdr:row>1</xdr:row>
      <xdr:rowOff>0</xdr:rowOff>
    </xdr:from>
    <xdr:to>
      <xdr:col>1</xdr:col>
      <xdr:colOff>2231572</xdr:colOff>
      <xdr:row>2</xdr:row>
      <xdr:rowOff>81642</xdr:rowOff>
    </xdr:to>
    <xdr:sp macro="" textlink="">
      <xdr:nvSpPr>
        <xdr:cNvPr id="269" name="Скругленный прямоугольник 268">
          <a:hlinkClick xmlns:r="http://schemas.openxmlformats.org/officeDocument/2006/relationships" r:id="rId17"/>
        </xdr:cNvPr>
        <xdr:cNvSpPr/>
      </xdr:nvSpPr>
      <xdr:spPr>
        <a:xfrm>
          <a:off x="367393" y="1276350"/>
          <a:ext cx="2054679" cy="2816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206375</xdr:colOff>
      <xdr:row>21</xdr:row>
      <xdr:rowOff>174625</xdr:rowOff>
    </xdr:from>
    <xdr:to>
      <xdr:col>3</xdr:col>
      <xdr:colOff>641902</xdr:colOff>
      <xdr:row>21</xdr:row>
      <xdr:rowOff>1222374</xdr:rowOff>
    </xdr:to>
    <xdr:pic>
      <xdr:nvPicPr>
        <xdr:cNvPr id="22" name="Picture 326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905125" y="13827125"/>
          <a:ext cx="1689652" cy="10477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1206500</xdr:colOff>
      <xdr:row>21</xdr:row>
      <xdr:rowOff>79374</xdr:rowOff>
    </xdr:from>
    <xdr:to>
      <xdr:col>5</xdr:col>
      <xdr:colOff>349250</xdr:colOff>
      <xdr:row>21</xdr:row>
      <xdr:rowOff>1281359</xdr:rowOff>
    </xdr:to>
    <xdr:pic>
      <xdr:nvPicPr>
        <xdr:cNvPr id="23" name="Picture 3290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159375" y="13731874"/>
          <a:ext cx="2286000" cy="12019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190499</xdr:colOff>
      <xdr:row>22</xdr:row>
      <xdr:rowOff>95250</xdr:rowOff>
    </xdr:from>
    <xdr:to>
      <xdr:col>3</xdr:col>
      <xdr:colOff>571499</xdr:colOff>
      <xdr:row>22</xdr:row>
      <xdr:rowOff>1134036</xdr:rowOff>
    </xdr:to>
    <xdr:pic>
      <xdr:nvPicPr>
        <xdr:cNvPr id="26" name="Picture 3262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889249" y="15113000"/>
          <a:ext cx="1635125" cy="103878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1174750</xdr:colOff>
      <xdr:row>22</xdr:row>
      <xdr:rowOff>63500</xdr:rowOff>
    </xdr:from>
    <xdr:to>
      <xdr:col>5</xdr:col>
      <xdr:colOff>442382</xdr:colOff>
      <xdr:row>22</xdr:row>
      <xdr:rowOff>1206500</xdr:rowOff>
    </xdr:to>
    <xdr:pic>
      <xdr:nvPicPr>
        <xdr:cNvPr id="27" name="Picture 3291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127625" y="15081250"/>
          <a:ext cx="2410882" cy="1143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23</xdr:row>
      <xdr:rowOff>127000</xdr:rowOff>
    </xdr:from>
    <xdr:to>
      <xdr:col>3</xdr:col>
      <xdr:colOff>254000</xdr:colOff>
      <xdr:row>23</xdr:row>
      <xdr:rowOff>1254125</xdr:rowOff>
    </xdr:to>
    <xdr:pic>
      <xdr:nvPicPr>
        <xdr:cNvPr id="28" name="Picture 3300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841625" y="16510000"/>
          <a:ext cx="1365250" cy="1127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333375</xdr:colOff>
      <xdr:row>23</xdr:row>
      <xdr:rowOff>31750</xdr:rowOff>
    </xdr:from>
    <xdr:to>
      <xdr:col>4</xdr:col>
      <xdr:colOff>543532</xdr:colOff>
      <xdr:row>23</xdr:row>
      <xdr:rowOff>1190625</xdr:rowOff>
    </xdr:to>
    <xdr:pic>
      <xdr:nvPicPr>
        <xdr:cNvPr id="29" name="Picture 3297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286250" y="16414750"/>
          <a:ext cx="1702407" cy="1158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206375</xdr:colOff>
      <xdr:row>24</xdr:row>
      <xdr:rowOff>95250</xdr:rowOff>
    </xdr:from>
    <xdr:to>
      <xdr:col>3</xdr:col>
      <xdr:colOff>1083211</xdr:colOff>
      <xdr:row>24</xdr:row>
      <xdr:rowOff>1301750</xdr:rowOff>
    </xdr:to>
    <xdr:pic>
      <xdr:nvPicPr>
        <xdr:cNvPr id="30" name="Picture 336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05125" y="17843500"/>
          <a:ext cx="2130961" cy="1206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492125</xdr:colOff>
      <xdr:row>24</xdr:row>
      <xdr:rowOff>15874</xdr:rowOff>
    </xdr:from>
    <xdr:to>
      <xdr:col>5</xdr:col>
      <xdr:colOff>682625</xdr:colOff>
      <xdr:row>24</xdr:row>
      <xdr:rowOff>1301749</xdr:rowOff>
    </xdr:to>
    <xdr:pic>
      <xdr:nvPicPr>
        <xdr:cNvPr id="32" name="Рисунок 31" descr="20184358.pr7f4d2uwa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937250" y="17764124"/>
          <a:ext cx="1841500" cy="128587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47624</xdr:colOff>
      <xdr:row>25</xdr:row>
      <xdr:rowOff>111125</xdr:rowOff>
    </xdr:from>
    <xdr:to>
      <xdr:col>3</xdr:col>
      <xdr:colOff>1381124</xdr:colOff>
      <xdr:row>25</xdr:row>
      <xdr:rowOff>1307881</xdr:rowOff>
    </xdr:to>
    <xdr:pic>
      <xdr:nvPicPr>
        <xdr:cNvPr id="33" name="Рисунок 32" descr="image001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746374" y="19224625"/>
          <a:ext cx="2587625" cy="1196756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1397000</xdr:colOff>
      <xdr:row>25</xdr:row>
      <xdr:rowOff>15876</xdr:rowOff>
    </xdr:from>
    <xdr:to>
      <xdr:col>5</xdr:col>
      <xdr:colOff>795915</xdr:colOff>
      <xdr:row>25</xdr:row>
      <xdr:rowOff>1254126</xdr:rowOff>
    </xdr:to>
    <xdr:pic>
      <xdr:nvPicPr>
        <xdr:cNvPr id="34" name="Рисунок 33" descr="image003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5349875" y="19129376"/>
          <a:ext cx="2542165" cy="1238250"/>
        </a:xfrm>
        <a:prstGeom prst="rect">
          <a:avLst/>
        </a:prstGeom>
      </xdr:spPr>
    </xdr:pic>
    <xdr:clientData/>
  </xdr:twoCellAnchor>
  <xdr:twoCellAnchor editAs="oneCell">
    <xdr:from>
      <xdr:col>4</xdr:col>
      <xdr:colOff>603249</xdr:colOff>
      <xdr:row>23</xdr:row>
      <xdr:rowOff>127000</xdr:rowOff>
    </xdr:from>
    <xdr:to>
      <xdr:col>5</xdr:col>
      <xdr:colOff>741558</xdr:colOff>
      <xdr:row>23</xdr:row>
      <xdr:rowOff>1206500</xdr:rowOff>
    </xdr:to>
    <xdr:pic>
      <xdr:nvPicPr>
        <xdr:cNvPr id="35" name="Рисунок 34" descr="20022014276.jp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048374" y="16510000"/>
          <a:ext cx="1789309" cy="1079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176893</xdr:colOff>
      <xdr:row>0</xdr:row>
      <xdr:rowOff>0</xdr:rowOff>
    </xdr:from>
    <xdr:to>
      <xdr:col>1</xdr:col>
      <xdr:colOff>2231572</xdr:colOff>
      <xdr:row>1</xdr:row>
      <xdr:rowOff>81642</xdr:rowOff>
    </xdr:to>
    <xdr:sp macro="" textlink="">
      <xdr:nvSpPr>
        <xdr:cNvPr id="7" name="Скругленный прямоугольник 6">
          <a:hlinkClick xmlns:r="http://schemas.openxmlformats.org/officeDocument/2006/relationships" r:id="rId1"/>
        </xdr:cNvPr>
        <xdr:cNvSpPr/>
      </xdr:nvSpPr>
      <xdr:spPr>
        <a:xfrm>
          <a:off x="367393" y="1263650"/>
          <a:ext cx="2054679" cy="2943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161925</xdr:colOff>
      <xdr:row>9</xdr:row>
      <xdr:rowOff>19050</xdr:rowOff>
    </xdr:from>
    <xdr:to>
      <xdr:col>2</xdr:col>
      <xdr:colOff>1104900</xdr:colOff>
      <xdr:row>9</xdr:row>
      <xdr:rowOff>962025</xdr:rowOff>
    </xdr:to>
    <xdr:pic>
      <xdr:nvPicPr>
        <xdr:cNvPr id="20" name="Рисунок 144" descr="прожектор 1.jp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857500" y="13035915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11</xdr:row>
      <xdr:rowOff>47625</xdr:rowOff>
    </xdr:from>
    <xdr:to>
      <xdr:col>2</xdr:col>
      <xdr:colOff>1095375</xdr:colOff>
      <xdr:row>11</xdr:row>
      <xdr:rowOff>657225</xdr:rowOff>
    </xdr:to>
    <xdr:pic>
      <xdr:nvPicPr>
        <xdr:cNvPr id="21" name="Рисунок 138" descr="прожектор.png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771775" y="13203555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12</xdr:row>
      <xdr:rowOff>38100</xdr:rowOff>
    </xdr:from>
    <xdr:to>
      <xdr:col>2</xdr:col>
      <xdr:colOff>1085850</xdr:colOff>
      <xdr:row>12</xdr:row>
      <xdr:rowOff>647700</xdr:rowOff>
    </xdr:to>
    <xdr:pic>
      <xdr:nvPicPr>
        <xdr:cNvPr id="22" name="Рисунок 139" descr="прожектор.png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762250" y="13270230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13</xdr:row>
      <xdr:rowOff>47625</xdr:rowOff>
    </xdr:from>
    <xdr:to>
      <xdr:col>2</xdr:col>
      <xdr:colOff>1095375</xdr:colOff>
      <xdr:row>13</xdr:row>
      <xdr:rowOff>657225</xdr:rowOff>
    </xdr:to>
    <xdr:pic>
      <xdr:nvPicPr>
        <xdr:cNvPr id="23" name="Рисунок 141" descr="прожектор.png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 bwMode="auto">
        <a:xfrm>
          <a:off x="2771775" y="133388100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16</xdr:row>
      <xdr:rowOff>19050</xdr:rowOff>
    </xdr:from>
    <xdr:to>
      <xdr:col>2</xdr:col>
      <xdr:colOff>1104900</xdr:colOff>
      <xdr:row>16</xdr:row>
      <xdr:rowOff>962025</xdr:rowOff>
    </xdr:to>
    <xdr:pic>
      <xdr:nvPicPr>
        <xdr:cNvPr id="24" name="Рисунок 144" descr="прожектор 1.jp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857500" y="135912225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11</xdr:row>
      <xdr:rowOff>57150</xdr:rowOff>
    </xdr:from>
    <xdr:to>
      <xdr:col>2</xdr:col>
      <xdr:colOff>1114425</xdr:colOff>
      <xdr:row>11</xdr:row>
      <xdr:rowOff>666750</xdr:rowOff>
    </xdr:to>
    <xdr:pic>
      <xdr:nvPicPr>
        <xdr:cNvPr id="25" name="Рисунок 141" descr="прожектор.png"/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 bwMode="auto">
        <a:xfrm>
          <a:off x="2790825" y="132045075"/>
          <a:ext cx="10191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79375</xdr:colOff>
      <xdr:row>18</xdr:row>
      <xdr:rowOff>95250</xdr:rowOff>
    </xdr:from>
    <xdr:to>
      <xdr:col>2</xdr:col>
      <xdr:colOff>1104918</xdr:colOff>
      <xdr:row>18</xdr:row>
      <xdr:rowOff>857249</xdr:rowOff>
    </xdr:to>
    <xdr:pic>
      <xdr:nvPicPr>
        <xdr:cNvPr id="26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/>
        <a:srcRect/>
        <a:stretch>
          <a:fillRect/>
        </a:stretch>
      </xdr:blipFill>
      <xdr:spPr bwMode="auto">
        <a:xfrm>
          <a:off x="2774950" y="137750550"/>
          <a:ext cx="1025543" cy="7619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27</xdr:row>
      <xdr:rowOff>79375</xdr:rowOff>
    </xdr:from>
    <xdr:to>
      <xdr:col>2</xdr:col>
      <xdr:colOff>1118292</xdr:colOff>
      <xdr:row>27</xdr:row>
      <xdr:rowOff>762000</xdr:rowOff>
    </xdr:to>
    <xdr:pic>
      <xdr:nvPicPr>
        <xdr:cNvPr id="27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 bwMode="auto">
        <a:xfrm>
          <a:off x="2743200" y="145859500"/>
          <a:ext cx="1070667" cy="682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111126</xdr:colOff>
      <xdr:row>4</xdr:row>
      <xdr:rowOff>15876</xdr:rowOff>
    </xdr:from>
    <xdr:to>
      <xdr:col>2</xdr:col>
      <xdr:colOff>1083860</xdr:colOff>
      <xdr:row>5</xdr:row>
      <xdr:rowOff>1</xdr:rowOff>
    </xdr:to>
    <xdr:pic>
      <xdr:nvPicPr>
        <xdr:cNvPr id="28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 bwMode="auto">
        <a:xfrm>
          <a:off x="2806701" y="126012576"/>
          <a:ext cx="972734" cy="660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14</xdr:row>
      <xdr:rowOff>1</xdr:rowOff>
    </xdr:from>
    <xdr:to>
      <xdr:col>2</xdr:col>
      <xdr:colOff>1119091</xdr:colOff>
      <xdr:row>14</xdr:row>
      <xdr:rowOff>666751</xdr:rowOff>
    </xdr:to>
    <xdr:pic>
      <xdr:nvPicPr>
        <xdr:cNvPr id="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727326" y="134073901"/>
          <a:ext cx="108734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31751</xdr:colOff>
      <xdr:row>15</xdr:row>
      <xdr:rowOff>95251</xdr:rowOff>
    </xdr:from>
    <xdr:to>
      <xdr:col>2</xdr:col>
      <xdr:colOff>1123719</xdr:colOff>
      <xdr:row>15</xdr:row>
      <xdr:rowOff>857251</xdr:rowOff>
    </xdr:to>
    <xdr:pic>
      <xdr:nvPicPr>
        <xdr:cNvPr id="30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 bwMode="auto">
        <a:xfrm>
          <a:off x="2727326" y="134988301"/>
          <a:ext cx="1091968" cy="762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7</xdr:row>
      <xdr:rowOff>111125</xdr:rowOff>
    </xdr:from>
    <xdr:to>
      <xdr:col>2</xdr:col>
      <xdr:colOff>1150840</xdr:colOff>
      <xdr:row>7</xdr:row>
      <xdr:rowOff>777875</xdr:rowOff>
    </xdr:to>
    <xdr:pic>
      <xdr:nvPicPr>
        <xdr:cNvPr id="31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 bwMode="auto">
        <a:xfrm>
          <a:off x="2759075" y="128479550"/>
          <a:ext cx="1087340" cy="666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63501</xdr:colOff>
      <xdr:row>24</xdr:row>
      <xdr:rowOff>111125</xdr:rowOff>
    </xdr:from>
    <xdr:to>
      <xdr:col>2</xdr:col>
      <xdr:colOff>1144679</xdr:colOff>
      <xdr:row>24</xdr:row>
      <xdr:rowOff>904875</xdr:rowOff>
    </xdr:to>
    <xdr:pic>
      <xdr:nvPicPr>
        <xdr:cNvPr id="3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759076" y="143386175"/>
          <a:ext cx="1081178" cy="793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31750</xdr:colOff>
      <xdr:row>23</xdr:row>
      <xdr:rowOff>31751</xdr:rowOff>
    </xdr:from>
    <xdr:to>
      <xdr:col>2</xdr:col>
      <xdr:colOff>1112928</xdr:colOff>
      <xdr:row>23</xdr:row>
      <xdr:rowOff>857251</xdr:rowOff>
    </xdr:to>
    <xdr:pic>
      <xdr:nvPicPr>
        <xdr:cNvPr id="3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 bwMode="auto">
        <a:xfrm>
          <a:off x="2727325" y="142354301"/>
          <a:ext cx="1081178" cy="825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22</xdr:row>
      <xdr:rowOff>95250</xdr:rowOff>
    </xdr:from>
    <xdr:to>
      <xdr:col>2</xdr:col>
      <xdr:colOff>1092153</xdr:colOff>
      <xdr:row>22</xdr:row>
      <xdr:rowOff>904875</xdr:rowOff>
    </xdr:to>
    <xdr:pic>
      <xdr:nvPicPr>
        <xdr:cNvPr id="3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 bwMode="auto">
        <a:xfrm>
          <a:off x="2743200" y="141484350"/>
          <a:ext cx="1044528" cy="809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63501</xdr:colOff>
      <xdr:row>20</xdr:row>
      <xdr:rowOff>31751</xdr:rowOff>
    </xdr:from>
    <xdr:to>
      <xdr:col>2</xdr:col>
      <xdr:colOff>1031875</xdr:colOff>
      <xdr:row>20</xdr:row>
      <xdr:rowOff>777875</xdr:rowOff>
    </xdr:to>
    <xdr:pic>
      <xdr:nvPicPr>
        <xdr:cNvPr id="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2759076" y="139553951"/>
          <a:ext cx="968374" cy="746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47625</xdr:colOff>
      <xdr:row>19</xdr:row>
      <xdr:rowOff>63500</xdr:rowOff>
    </xdr:from>
    <xdr:to>
      <xdr:col>2</xdr:col>
      <xdr:colOff>1092153</xdr:colOff>
      <xdr:row>19</xdr:row>
      <xdr:rowOff>904875</xdr:rowOff>
    </xdr:to>
    <xdr:pic>
      <xdr:nvPicPr>
        <xdr:cNvPr id="3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 bwMode="auto">
        <a:xfrm>
          <a:off x="2743200" y="138652250"/>
          <a:ext cx="1044528" cy="841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206375</xdr:colOff>
      <xdr:row>6</xdr:row>
      <xdr:rowOff>317500</xdr:rowOff>
    </xdr:from>
    <xdr:to>
      <xdr:col>2</xdr:col>
      <xdr:colOff>1047750</xdr:colOff>
      <xdr:row>6</xdr:row>
      <xdr:rowOff>845844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 bwMode="auto">
        <a:xfrm>
          <a:off x="2901950" y="127666750"/>
          <a:ext cx="841375" cy="5283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142875</xdr:colOff>
      <xdr:row>5</xdr:row>
      <xdr:rowOff>15875</xdr:rowOff>
    </xdr:from>
    <xdr:to>
      <xdr:col>2</xdr:col>
      <xdr:colOff>984250</xdr:colOff>
      <xdr:row>6</xdr:row>
      <xdr:rowOff>941</xdr:rowOff>
    </xdr:to>
    <xdr:pic>
      <xdr:nvPicPr>
        <xdr:cNvPr id="3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 bwMode="auto">
        <a:xfrm>
          <a:off x="2838450" y="126688850"/>
          <a:ext cx="841375" cy="66134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28</xdr:row>
      <xdr:rowOff>31750</xdr:rowOff>
    </xdr:from>
    <xdr:to>
      <xdr:col>2</xdr:col>
      <xdr:colOff>1111250</xdr:colOff>
      <xdr:row>28</xdr:row>
      <xdr:rowOff>735846</xdr:rowOff>
    </xdr:to>
    <xdr:pic>
      <xdr:nvPicPr>
        <xdr:cNvPr id="3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2759075" y="146650075"/>
          <a:ext cx="1047750" cy="704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63500</xdr:colOff>
      <xdr:row>26</xdr:row>
      <xdr:rowOff>111125</xdr:rowOff>
    </xdr:from>
    <xdr:to>
      <xdr:col>2</xdr:col>
      <xdr:colOff>1111250</xdr:colOff>
      <xdr:row>26</xdr:row>
      <xdr:rowOff>815221</xdr:rowOff>
    </xdr:to>
    <xdr:pic>
      <xdr:nvPicPr>
        <xdr:cNvPr id="40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 bwMode="auto">
        <a:xfrm>
          <a:off x="2759075" y="145062575"/>
          <a:ext cx="1047750" cy="704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174625</xdr:colOff>
      <xdr:row>8</xdr:row>
      <xdr:rowOff>15875</xdr:rowOff>
    </xdr:from>
    <xdr:to>
      <xdr:col>2</xdr:col>
      <xdr:colOff>1117600</xdr:colOff>
      <xdr:row>8</xdr:row>
      <xdr:rowOff>958850</xdr:rowOff>
    </xdr:to>
    <xdr:pic>
      <xdr:nvPicPr>
        <xdr:cNvPr id="41" name="Рисунок 144" descr="прожектор 1.jpg"/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 bwMode="auto">
        <a:xfrm>
          <a:off x="2870200" y="129374900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63501</xdr:colOff>
      <xdr:row>24</xdr:row>
      <xdr:rowOff>111125</xdr:rowOff>
    </xdr:from>
    <xdr:to>
      <xdr:col>2</xdr:col>
      <xdr:colOff>1144679</xdr:colOff>
      <xdr:row>24</xdr:row>
      <xdr:rowOff>904875</xdr:rowOff>
    </xdr:to>
    <xdr:pic>
      <xdr:nvPicPr>
        <xdr:cNvPr id="4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 bwMode="auto">
        <a:xfrm>
          <a:off x="2759076" y="143386175"/>
          <a:ext cx="1081178" cy="793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63501</xdr:colOff>
      <xdr:row>21</xdr:row>
      <xdr:rowOff>31751</xdr:rowOff>
    </xdr:from>
    <xdr:to>
      <xdr:col>2</xdr:col>
      <xdr:colOff>1031875</xdr:colOff>
      <xdr:row>21</xdr:row>
      <xdr:rowOff>777875</xdr:rowOff>
    </xdr:to>
    <xdr:pic>
      <xdr:nvPicPr>
        <xdr:cNvPr id="4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 bwMode="auto">
        <a:xfrm>
          <a:off x="2759076" y="140487401"/>
          <a:ext cx="968374" cy="7461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99330</xdr:rowOff>
    </xdr:from>
    <xdr:to>
      <xdr:col>2</xdr:col>
      <xdr:colOff>2343453</xdr:colOff>
      <xdr:row>9</xdr:row>
      <xdr:rowOff>1428750</xdr:rowOff>
    </xdr:to>
    <xdr:pic>
      <xdr:nvPicPr>
        <xdr:cNvPr id="17" name="Изображения 8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78125" y="8227330"/>
          <a:ext cx="2105328" cy="13294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370415</xdr:colOff>
      <xdr:row>8</xdr:row>
      <xdr:rowOff>69546</xdr:rowOff>
    </xdr:from>
    <xdr:to>
      <xdr:col>2</xdr:col>
      <xdr:colOff>2526018</xdr:colOff>
      <xdr:row>8</xdr:row>
      <xdr:rowOff>1412875</xdr:rowOff>
    </xdr:to>
    <xdr:pic>
      <xdr:nvPicPr>
        <xdr:cNvPr id="18" name="Рисунок 17" descr="1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10415" y="6641796"/>
          <a:ext cx="2155603" cy="1343329"/>
        </a:xfrm>
        <a:prstGeom prst="rect">
          <a:avLst/>
        </a:prstGeom>
      </xdr:spPr>
    </xdr:pic>
    <xdr:clientData/>
  </xdr:twoCellAnchor>
  <xdr:twoCellAnchor editAs="oneCell">
    <xdr:from>
      <xdr:col>2</xdr:col>
      <xdr:colOff>287261</xdr:colOff>
      <xdr:row>7</xdr:row>
      <xdr:rowOff>81641</xdr:rowOff>
    </xdr:from>
    <xdr:to>
      <xdr:col>2</xdr:col>
      <xdr:colOff>2454514</xdr:colOff>
      <xdr:row>7</xdr:row>
      <xdr:rowOff>1412875</xdr:rowOff>
    </xdr:to>
    <xdr:pic>
      <xdr:nvPicPr>
        <xdr:cNvPr id="19" name="Рисунок 18" descr="13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27261" y="5098141"/>
          <a:ext cx="2167253" cy="1331234"/>
        </a:xfrm>
        <a:prstGeom prst="rect">
          <a:avLst/>
        </a:prstGeom>
      </xdr:spPr>
    </xdr:pic>
    <xdr:clientData/>
  </xdr:twoCellAnchor>
  <xdr:twoCellAnchor editAs="oneCell">
    <xdr:from>
      <xdr:col>2</xdr:col>
      <xdr:colOff>486832</xdr:colOff>
      <xdr:row>6</xdr:row>
      <xdr:rowOff>139851</xdr:rowOff>
    </xdr:from>
    <xdr:to>
      <xdr:col>2</xdr:col>
      <xdr:colOff>2280939</xdr:colOff>
      <xdr:row>6</xdr:row>
      <xdr:rowOff>1397000</xdr:rowOff>
    </xdr:to>
    <xdr:pic>
      <xdr:nvPicPr>
        <xdr:cNvPr id="20" name="Рисунок 19" descr="1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26832" y="3600601"/>
          <a:ext cx="1794107" cy="1257149"/>
        </a:xfrm>
        <a:prstGeom prst="rect">
          <a:avLst/>
        </a:prstGeom>
      </xdr:spPr>
    </xdr:pic>
    <xdr:clientData/>
  </xdr:twoCellAnchor>
  <xdr:twoCellAnchor editAs="oneCell">
    <xdr:from>
      <xdr:col>2</xdr:col>
      <xdr:colOff>403678</xdr:colOff>
      <xdr:row>5</xdr:row>
      <xdr:rowOff>105076</xdr:rowOff>
    </xdr:from>
    <xdr:to>
      <xdr:col>2</xdr:col>
      <xdr:colOff>2285999</xdr:colOff>
      <xdr:row>5</xdr:row>
      <xdr:rowOff>1365250</xdr:rowOff>
    </xdr:to>
    <xdr:pic>
      <xdr:nvPicPr>
        <xdr:cNvPr id="21" name="Рисунок 20" descr="16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43678" y="2010076"/>
          <a:ext cx="1882321" cy="1260174"/>
        </a:xfrm>
        <a:prstGeom prst="rect">
          <a:avLst/>
        </a:prstGeom>
      </xdr:spPr>
    </xdr:pic>
    <xdr:clientData/>
  </xdr:twoCellAnchor>
  <xdr:twoCellAnchor>
    <xdr:from>
      <xdr:col>1</xdr:col>
      <xdr:colOff>192769</xdr:colOff>
      <xdr:row>1</xdr:row>
      <xdr:rowOff>40822</xdr:rowOff>
    </xdr:from>
    <xdr:to>
      <xdr:col>2</xdr:col>
      <xdr:colOff>56695</xdr:colOff>
      <xdr:row>2</xdr:row>
      <xdr:rowOff>174625</xdr:rowOff>
    </xdr:to>
    <xdr:sp macro="" textlink="">
      <xdr:nvSpPr>
        <xdr:cNvPr id="25" name="Скругленный прямоугольник 24">
          <a:hlinkClick xmlns:r="http://schemas.openxmlformats.org/officeDocument/2006/relationships" r:id="rId5"/>
        </xdr:cNvPr>
        <xdr:cNvSpPr/>
      </xdr:nvSpPr>
      <xdr:spPr>
        <a:xfrm>
          <a:off x="335644" y="88447"/>
          <a:ext cx="2261051" cy="371928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400" b="1" cap="none" spc="0">
              <a:ln>
                <a:noFill/>
              </a:ln>
              <a:solidFill>
                <a:schemeClr val="tx1"/>
              </a:solidFill>
              <a:effectLst/>
            </a:rPr>
            <a:t>Содержание</a:t>
          </a:r>
          <a:endParaRPr lang="ru-RU" sz="1400" b="1" cap="none" spc="0">
            <a:ln w="18415" cmpd="sng">
              <a:solidFill>
                <a:srgbClr val="FFFFFF"/>
              </a:solidFill>
              <a:prstDash val="solid"/>
            </a:ln>
            <a:solidFill>
              <a:schemeClr val="tx1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$Project$/Actual/&#1043;&#1072;&#1084;&#1084;&#1072;-&#1082;&#1086;&#1084;&#1087;&#1086;&#1085;&#1077;&#1085;&#1090;/2011/05/&#1044;&#1080;&#1086;&#1076;&#1099;%20&#1074;%20&#1055;&#1056;&#1040;&#1049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$Project$/Actual/&#1043;&#1072;&#1084;&#1084;&#1072;-&#1082;&#1086;&#1084;&#1087;&#1086;&#1085;&#1077;&#1085;&#1090;/2011/05/&#1041;&#1083;&#1086;&#1082;&#1080;%20&#1087;&#1080;&#1090;%20&#1074;%20&#1055;&#1056;&#1040;&#1049;&#105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ветодиоды"/>
      <sheetName val="Лист1"/>
      <sheetName val="Лист2"/>
      <sheetName val="Лист3"/>
    </sheetNames>
    <sheetDataSet>
      <sheetData sheetId="0" refreshError="1">
        <row r="14">
          <cell r="A14" t="str">
            <v>Светодиоды 3мм</v>
          </cell>
        </row>
        <row r="28">
          <cell r="A28" t="str">
            <v>Светодиоды 4,8мм</v>
          </cell>
        </row>
        <row r="42">
          <cell r="A42" t="str">
            <v>Светодиоды 5мм</v>
          </cell>
        </row>
        <row r="63">
          <cell r="A63" t="str">
            <v>Светодиоды 10мм</v>
          </cell>
        </row>
        <row r="84">
          <cell r="A84" t="str">
            <v>Мощные светодиоды 1W,3W,5W</v>
          </cell>
        </row>
        <row r="104">
          <cell r="A104" t="str">
            <v>SMD светодиоды 3528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локи питания"/>
      <sheetName val="Лист1"/>
      <sheetName val="Лист2"/>
      <sheetName val="Лист3"/>
    </sheetNames>
    <sheetDataSet>
      <sheetData sheetId="0" refreshError="1">
        <row r="13">
          <cell r="A13" t="str">
            <v xml:space="preserve"> Герметичные блоки питания</v>
          </cell>
        </row>
        <row r="22">
          <cell r="A22" t="str">
            <v xml:space="preserve"> Негерметичные блоки питания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</sheetPr>
  <dimension ref="A1:L24"/>
  <sheetViews>
    <sheetView topLeftCell="A7" zoomScale="80" zoomScaleNormal="80" workbookViewId="0">
      <selection activeCell="J16" sqref="J16"/>
    </sheetView>
  </sheetViews>
  <sheetFormatPr defaultRowHeight="15"/>
  <cols>
    <col min="1" max="1" width="2.85546875" style="234" customWidth="1"/>
    <col min="2" max="2" width="0.7109375" style="234" hidden="1" customWidth="1"/>
    <col min="3" max="3" width="7.85546875" style="234" customWidth="1"/>
    <col min="4" max="4" width="20.5703125" style="234" customWidth="1"/>
    <col min="5" max="6" width="8.28515625" style="234" customWidth="1"/>
    <col min="7" max="7" width="5.42578125" style="234" customWidth="1"/>
    <col min="8" max="8" width="0.28515625" style="234" customWidth="1"/>
    <col min="9" max="9" width="9.140625" style="234" customWidth="1"/>
    <col min="10" max="10" width="48" style="234" customWidth="1"/>
    <col min="11" max="11" width="0.7109375" style="231" customWidth="1"/>
    <col min="12" max="12" width="12.7109375" style="231" customWidth="1"/>
    <col min="13" max="16384" width="9.140625" style="231"/>
  </cols>
  <sheetData>
    <row r="1" spans="1:12" ht="7.5" customHeight="1" thickTop="1" thickBot="1">
      <c r="A1" s="235"/>
      <c r="B1" s="239"/>
      <c r="C1" s="236"/>
      <c r="D1" s="237"/>
      <c r="E1" s="237"/>
      <c r="F1" s="237"/>
      <c r="G1" s="237"/>
      <c r="H1" s="238"/>
      <c r="I1" s="237"/>
      <c r="J1" s="237"/>
      <c r="K1" s="240"/>
      <c r="L1" s="230"/>
    </row>
    <row r="2" spans="1:12" ht="20.25" customHeight="1" thickTop="1">
      <c r="A2" s="235"/>
      <c r="B2" s="241"/>
      <c r="C2" s="562" t="s">
        <v>562</v>
      </c>
      <c r="D2" s="563"/>
      <c r="E2" s="563"/>
      <c r="F2" s="563"/>
      <c r="G2" s="563"/>
      <c r="H2" s="563"/>
      <c r="I2" s="563"/>
      <c r="J2" s="564"/>
      <c r="K2" s="242"/>
      <c r="L2" s="230"/>
    </row>
    <row r="3" spans="1:12" ht="13.5" customHeight="1">
      <c r="A3" s="235"/>
      <c r="B3" s="241"/>
      <c r="C3" s="565"/>
      <c r="D3" s="566"/>
      <c r="E3" s="566"/>
      <c r="F3" s="566"/>
      <c r="G3" s="566"/>
      <c r="H3" s="566"/>
      <c r="I3" s="566"/>
      <c r="J3" s="567"/>
      <c r="K3" s="243"/>
    </row>
    <row r="4" spans="1:12" ht="35.25" customHeight="1" thickBot="1">
      <c r="A4" s="235"/>
      <c r="B4" s="241"/>
      <c r="C4" s="570" t="s">
        <v>449</v>
      </c>
      <c r="D4" s="571"/>
      <c r="E4" s="571"/>
      <c r="F4" s="571"/>
      <c r="G4" s="571"/>
      <c r="H4" s="571"/>
      <c r="I4" s="571"/>
      <c r="J4" s="572"/>
      <c r="K4" s="243"/>
    </row>
    <row r="5" spans="1:12" ht="28.5" customHeight="1">
      <c r="A5" s="235"/>
      <c r="B5" s="241"/>
      <c r="C5" s="576"/>
      <c r="D5" s="577"/>
      <c r="E5" s="577"/>
      <c r="F5" s="577"/>
      <c r="G5" s="577"/>
      <c r="H5" s="577"/>
      <c r="I5" s="577"/>
      <c r="J5" s="578"/>
      <c r="K5" s="243"/>
    </row>
    <row r="6" spans="1:12" ht="33" customHeight="1">
      <c r="A6" s="235"/>
      <c r="B6" s="241"/>
      <c r="C6" s="579"/>
      <c r="D6" s="580"/>
      <c r="E6" s="580"/>
      <c r="F6" s="580"/>
      <c r="G6" s="580"/>
      <c r="H6" s="580"/>
      <c r="I6" s="580"/>
      <c r="J6" s="581"/>
      <c r="K6" s="243"/>
    </row>
    <row r="7" spans="1:12" ht="33" customHeight="1">
      <c r="A7" s="235"/>
      <c r="B7" s="241"/>
      <c r="C7" s="579"/>
      <c r="D7" s="580"/>
      <c r="E7" s="580"/>
      <c r="F7" s="580"/>
      <c r="G7" s="580"/>
      <c r="H7" s="580"/>
      <c r="I7" s="580"/>
      <c r="J7" s="581"/>
      <c r="K7" s="243"/>
    </row>
    <row r="8" spans="1:12" ht="33" customHeight="1">
      <c r="A8" s="235"/>
      <c r="B8" s="241"/>
      <c r="C8" s="579"/>
      <c r="D8" s="580"/>
      <c r="E8" s="580"/>
      <c r="F8" s="580"/>
      <c r="G8" s="580"/>
      <c r="H8" s="580"/>
      <c r="I8" s="580"/>
      <c r="J8" s="581"/>
      <c r="K8" s="243"/>
    </row>
    <row r="9" spans="1:12" ht="41.25" customHeight="1" thickBot="1">
      <c r="B9" s="241"/>
      <c r="C9" s="582"/>
      <c r="D9" s="583"/>
      <c r="E9" s="583"/>
      <c r="F9" s="583"/>
      <c r="G9" s="583"/>
      <c r="H9" s="583"/>
      <c r="I9" s="583"/>
      <c r="J9" s="584"/>
      <c r="K9" s="243"/>
    </row>
    <row r="10" spans="1:12" ht="23.25" customHeight="1" thickBot="1">
      <c r="A10" s="235"/>
      <c r="B10" s="241"/>
      <c r="C10" s="480" t="s">
        <v>340</v>
      </c>
      <c r="D10" s="568"/>
      <c r="E10" s="569"/>
      <c r="F10" s="569"/>
      <c r="G10" s="569"/>
      <c r="H10" s="569"/>
      <c r="I10" s="482" t="s">
        <v>342</v>
      </c>
      <c r="J10" s="483"/>
      <c r="K10" s="242"/>
    </row>
    <row r="11" spans="1:12" ht="23.25" customHeight="1" thickBot="1">
      <c r="A11" s="235"/>
      <c r="B11" s="241"/>
      <c r="C11" s="481"/>
      <c r="D11" s="568"/>
      <c r="E11" s="569"/>
      <c r="F11" s="569"/>
      <c r="G11" s="569"/>
      <c r="H11" s="569"/>
      <c r="I11" s="226">
        <v>1</v>
      </c>
      <c r="J11" s="527" t="s">
        <v>798</v>
      </c>
      <c r="L11" s="232"/>
    </row>
    <row r="12" spans="1:12" ht="23.25" customHeight="1" thickBot="1">
      <c r="A12" s="235"/>
      <c r="B12" s="241"/>
      <c r="C12" s="213" t="s">
        <v>339</v>
      </c>
      <c r="D12" s="587"/>
      <c r="E12" s="588"/>
      <c r="F12" s="588"/>
      <c r="G12" s="588"/>
      <c r="H12" s="588"/>
      <c r="I12" s="226">
        <v>2</v>
      </c>
      <c r="J12" s="527" t="s">
        <v>799</v>
      </c>
      <c r="K12" s="230"/>
      <c r="L12" s="232"/>
    </row>
    <row r="13" spans="1:12" ht="23.25" customHeight="1" thickBot="1">
      <c r="B13" s="241"/>
      <c r="C13" s="214" t="s">
        <v>337</v>
      </c>
      <c r="D13" s="589"/>
      <c r="E13" s="590"/>
      <c r="F13" s="590"/>
      <c r="G13" s="590"/>
      <c r="H13" s="590"/>
      <c r="I13" s="226">
        <v>3</v>
      </c>
      <c r="J13" s="527" t="s">
        <v>800</v>
      </c>
      <c r="K13" s="230"/>
      <c r="L13" s="232"/>
    </row>
    <row r="14" spans="1:12" ht="23.25" customHeight="1" thickBot="1">
      <c r="B14" s="241"/>
      <c r="C14" s="215" t="s">
        <v>338</v>
      </c>
      <c r="D14" s="574"/>
      <c r="E14" s="575"/>
      <c r="F14" s="575"/>
      <c r="G14" s="575"/>
      <c r="H14" s="575"/>
      <c r="I14" s="226">
        <v>4</v>
      </c>
      <c r="J14" s="527" t="s">
        <v>801</v>
      </c>
      <c r="K14" s="230"/>
      <c r="L14" s="232"/>
    </row>
    <row r="15" spans="1:12" ht="23.25" customHeight="1" thickBot="1">
      <c r="B15" s="241"/>
      <c r="C15" s="216" t="s">
        <v>387</v>
      </c>
      <c r="D15" s="585"/>
      <c r="E15" s="586"/>
      <c r="F15" s="586"/>
      <c r="G15" s="586"/>
      <c r="H15" s="586"/>
      <c r="I15" s="226">
        <v>5</v>
      </c>
      <c r="J15" s="527" t="s">
        <v>802</v>
      </c>
      <c r="K15" s="230"/>
      <c r="L15" s="233"/>
    </row>
    <row r="16" spans="1:12" ht="23.25" customHeight="1" thickBot="1">
      <c r="B16" s="241"/>
      <c r="C16" s="217"/>
      <c r="D16" s="573"/>
      <c r="E16" s="573"/>
      <c r="F16" s="573"/>
      <c r="G16" s="573"/>
      <c r="H16" s="218"/>
      <c r="I16" s="226">
        <v>6</v>
      </c>
      <c r="J16" s="527" t="s">
        <v>803</v>
      </c>
      <c r="K16" s="230"/>
      <c r="L16" s="233"/>
    </row>
    <row r="17" spans="2:12" ht="23.25" customHeight="1" thickBot="1">
      <c r="B17" s="235"/>
      <c r="C17" s="217"/>
      <c r="D17" s="247" t="s">
        <v>458</v>
      </c>
      <c r="E17" s="523"/>
      <c r="F17" s="523"/>
      <c r="G17" s="523"/>
      <c r="H17" s="524"/>
      <c r="I17" s="226">
        <v>7</v>
      </c>
      <c r="J17" s="527" t="s">
        <v>806</v>
      </c>
      <c r="K17" s="230"/>
      <c r="L17" s="233"/>
    </row>
    <row r="18" spans="2:12" ht="23.25" customHeight="1" thickBot="1">
      <c r="B18" s="235"/>
      <c r="C18" s="556" t="s">
        <v>399</v>
      </c>
      <c r="D18" s="557"/>
      <c r="E18" s="557"/>
      <c r="F18" s="557"/>
      <c r="G18" s="557"/>
      <c r="H18" s="524"/>
      <c r="I18" s="226">
        <v>8</v>
      </c>
      <c r="J18" s="527" t="s">
        <v>804</v>
      </c>
      <c r="K18" s="230"/>
      <c r="L18" s="233"/>
    </row>
    <row r="19" spans="2:12" ht="23.25" customHeight="1" thickBot="1">
      <c r="B19" s="235"/>
      <c r="C19" s="558"/>
      <c r="D19" s="559"/>
      <c r="E19" s="559"/>
      <c r="F19" s="559"/>
      <c r="G19" s="559"/>
      <c r="H19" s="524"/>
      <c r="I19" s="226">
        <v>9</v>
      </c>
      <c r="J19" s="527" t="s">
        <v>807</v>
      </c>
      <c r="K19" s="230"/>
      <c r="L19" s="233"/>
    </row>
    <row r="20" spans="2:12" ht="23.25" customHeight="1" thickBot="1">
      <c r="B20" s="235"/>
      <c r="C20" s="558"/>
      <c r="D20" s="559"/>
      <c r="E20" s="559"/>
      <c r="F20" s="559"/>
      <c r="G20" s="559"/>
      <c r="H20" s="524"/>
      <c r="I20" s="226">
        <v>10</v>
      </c>
      <c r="J20" s="527" t="s">
        <v>809</v>
      </c>
      <c r="K20" s="230"/>
      <c r="L20" s="233"/>
    </row>
    <row r="21" spans="2:12" ht="23.25" customHeight="1" thickBot="1">
      <c r="B21" s="235"/>
      <c r="C21" s="558"/>
      <c r="D21" s="559"/>
      <c r="E21" s="559"/>
      <c r="F21" s="559"/>
      <c r="G21" s="559"/>
      <c r="H21" s="524"/>
      <c r="I21" s="226">
        <v>11</v>
      </c>
      <c r="J21" s="527" t="s">
        <v>627</v>
      </c>
      <c r="K21" s="230"/>
      <c r="L21" s="233"/>
    </row>
    <row r="22" spans="2:12" ht="24" customHeight="1" thickBot="1">
      <c r="C22" s="560"/>
      <c r="D22" s="561"/>
      <c r="E22" s="561"/>
      <c r="F22" s="561"/>
      <c r="G22" s="561"/>
      <c r="H22" s="247"/>
      <c r="I22" s="226">
        <v>12</v>
      </c>
      <c r="J22" s="527" t="s">
        <v>808</v>
      </c>
      <c r="K22" s="244"/>
    </row>
    <row r="23" spans="2:12" ht="4.5" customHeight="1" thickBot="1">
      <c r="C23" s="245"/>
      <c r="D23" s="245"/>
      <c r="E23" s="245"/>
      <c r="F23" s="245"/>
      <c r="G23" s="245"/>
      <c r="H23" s="245"/>
      <c r="I23" s="245"/>
      <c r="J23" s="245"/>
    </row>
    <row r="24" spans="2:12">
      <c r="C24" s="246"/>
      <c r="D24" s="246"/>
      <c r="E24" s="246"/>
      <c r="F24" s="246"/>
      <c r="G24" s="246"/>
      <c r="H24" s="246"/>
      <c r="I24" s="246"/>
      <c r="J24" s="246"/>
    </row>
  </sheetData>
  <mergeCells count="11">
    <mergeCell ref="C18:G22"/>
    <mergeCell ref="C2:J3"/>
    <mergeCell ref="D10:H10"/>
    <mergeCell ref="D11:H11"/>
    <mergeCell ref="C4:J4"/>
    <mergeCell ref="D16:G16"/>
    <mergeCell ref="D14:H14"/>
    <mergeCell ref="C5:J9"/>
    <mergeCell ref="D15:H15"/>
    <mergeCell ref="D12:H12"/>
    <mergeCell ref="D13:H13"/>
  </mergeCells>
  <hyperlinks>
    <hyperlink ref="J11" location="'1'!R1C1" display="Люстры "/>
    <hyperlink ref="J12" location="'2'!R1C1" display="Лампы"/>
    <hyperlink ref="J13" location="'3'!R1C1" display="Блоки питания "/>
    <hyperlink ref="J14" location="'4'!R1C1" display="Лента светодиодная, модули "/>
    <hyperlink ref="J15" location="'5'!R1C1" display="Управление светом "/>
    <hyperlink ref="J16" location="'6'!R1C1" display="Алюминиевый профиль"/>
    <hyperlink ref="J17" location="'7'!R1C1" display="Прожекторы LED"/>
    <hyperlink ref="J18" location="'8'!R1C1" display="Трековые светильники"/>
    <hyperlink ref="J19" location="'9'!R1C1" display="Светодиодные светильники"/>
    <hyperlink ref="J20" location="'10'!R1C1" display="Декор   "/>
    <hyperlink ref="J21" location="'11'!R1C1" display="Дюралайт, Неон LED"/>
    <hyperlink ref="J22" location="'12'!R1C1" display="Консольные уличные светильники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AW40"/>
  <sheetViews>
    <sheetView zoomScale="70" zoomScaleNormal="70" workbookViewId="0">
      <pane ySplit="3" topLeftCell="A34" activePane="bottomLeft" state="frozen"/>
      <selection pane="bottomLeft" activeCell="K35" sqref="K35"/>
    </sheetView>
  </sheetViews>
  <sheetFormatPr defaultRowHeight="15.75"/>
  <cols>
    <col min="1" max="1" width="2.85546875" style="10" customWidth="1"/>
    <col min="2" max="2" width="37.5703125" style="81" customWidth="1"/>
    <col min="3" max="3" width="18.710937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1:49" s="9" customFormat="1" ht="7.5" customHeight="1">
      <c r="B1" s="152"/>
      <c r="C1" s="152"/>
      <c r="D1" s="152"/>
      <c r="F1" s="150"/>
      <c r="G1" s="150"/>
      <c r="H1" s="151"/>
      <c r="I1" s="151"/>
      <c r="J1" s="1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1:49" ht="15.75" customHeight="1">
      <c r="B2" s="164"/>
      <c r="C2" s="154"/>
      <c r="D2" s="155"/>
      <c r="E2" s="156"/>
      <c r="F2" s="493"/>
      <c r="G2" s="157"/>
      <c r="H2" s="598" t="s">
        <v>88</v>
      </c>
      <c r="I2" s="598"/>
      <c r="J2" s="599"/>
    </row>
    <row r="3" spans="1:49" ht="15" customHeight="1" thickBot="1">
      <c r="B3" s="165"/>
      <c r="C3" s="166"/>
      <c r="D3" s="167"/>
      <c r="E3" s="168"/>
      <c r="F3" s="169"/>
      <c r="G3" s="170"/>
      <c r="H3" s="447" t="s">
        <v>735</v>
      </c>
      <c r="I3" s="447" t="s">
        <v>736</v>
      </c>
      <c r="J3" s="447" t="s">
        <v>737</v>
      </c>
    </row>
    <row r="4" spans="1:49" s="158" customFormat="1" ht="6" customHeight="1">
      <c r="C4" s="159"/>
      <c r="D4" s="160"/>
      <c r="E4" s="161"/>
      <c r="F4" s="162"/>
      <c r="G4" s="163"/>
      <c r="H4" s="448"/>
      <c r="I4" s="448"/>
      <c r="J4" s="448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1:49" s="486" customFormat="1" ht="43.5" customHeight="1">
      <c r="A5" s="18"/>
      <c r="B5" s="670" t="s">
        <v>573</v>
      </c>
      <c r="C5" s="671"/>
      <c r="D5" s="671"/>
      <c r="E5" s="671"/>
      <c r="F5" s="671"/>
      <c r="G5" s="671"/>
      <c r="H5" s="671"/>
      <c r="I5" s="671"/>
      <c r="J5" s="729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</row>
    <row r="6" spans="1:49" s="486" customFormat="1" ht="18.75" customHeight="1">
      <c r="A6" s="18"/>
      <c r="B6" s="603" t="s">
        <v>0</v>
      </c>
      <c r="C6" s="794" t="s">
        <v>1</v>
      </c>
      <c r="D6" s="795"/>
      <c r="E6" s="603" t="s">
        <v>66</v>
      </c>
      <c r="F6" s="603" t="s">
        <v>4</v>
      </c>
      <c r="G6" s="609" t="s">
        <v>5</v>
      </c>
      <c r="H6" s="677" t="s">
        <v>88</v>
      </c>
      <c r="I6" s="678"/>
      <c r="J6" s="678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</row>
    <row r="7" spans="1:49" s="486" customFormat="1" ht="18.75" customHeight="1">
      <c r="A7" s="18"/>
      <c r="B7" s="604"/>
      <c r="C7" s="607"/>
      <c r="D7" s="608"/>
      <c r="E7" s="604"/>
      <c r="F7" s="604"/>
      <c r="G7" s="610"/>
      <c r="H7" s="679"/>
      <c r="I7" s="680"/>
      <c r="J7" s="680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</row>
    <row r="8" spans="1:49" s="18" customFormat="1" ht="66" customHeight="1">
      <c r="B8" s="249" t="s">
        <v>569</v>
      </c>
      <c r="C8" s="646"/>
      <c r="D8" s="647"/>
      <c r="E8" s="337" t="s">
        <v>26</v>
      </c>
      <c r="F8" s="249" t="s">
        <v>575</v>
      </c>
      <c r="G8" s="326" t="s">
        <v>567</v>
      </c>
      <c r="H8" s="502">
        <f t="shared" ref="H8:I15" si="0">ROUND(I8/0.9,0)</f>
        <v>396</v>
      </c>
      <c r="I8" s="501">
        <f t="shared" si="0"/>
        <v>356</v>
      </c>
      <c r="J8" s="500">
        <v>320</v>
      </c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</row>
    <row r="9" spans="1:49" s="18" customFormat="1" ht="66" customHeight="1">
      <c r="B9" s="249" t="s">
        <v>569</v>
      </c>
      <c r="C9" s="654"/>
      <c r="D9" s="655"/>
      <c r="E9" s="338" t="s">
        <v>22</v>
      </c>
      <c r="F9" s="249" t="s">
        <v>575</v>
      </c>
      <c r="G9" s="326" t="s">
        <v>567</v>
      </c>
      <c r="H9" s="502">
        <f t="shared" si="0"/>
        <v>396</v>
      </c>
      <c r="I9" s="501">
        <f t="shared" si="0"/>
        <v>356</v>
      </c>
      <c r="J9" s="500">
        <v>320</v>
      </c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</row>
    <row r="10" spans="1:49" s="18" customFormat="1" ht="66" customHeight="1">
      <c r="B10" s="249" t="s">
        <v>570</v>
      </c>
      <c r="C10" s="786"/>
      <c r="D10" s="787"/>
      <c r="E10" s="337" t="s">
        <v>26</v>
      </c>
      <c r="F10" s="249" t="s">
        <v>576</v>
      </c>
      <c r="G10" s="249" t="s">
        <v>568</v>
      </c>
      <c r="H10" s="502">
        <f t="shared" si="0"/>
        <v>556</v>
      </c>
      <c r="I10" s="501">
        <f t="shared" si="0"/>
        <v>500</v>
      </c>
      <c r="J10" s="500">
        <v>450</v>
      </c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N10" s="327"/>
      <c r="AO10" s="327"/>
      <c r="AP10" s="327"/>
      <c r="AQ10" s="327"/>
      <c r="AR10" s="327"/>
      <c r="AS10" s="327"/>
      <c r="AT10" s="327"/>
      <c r="AU10" s="327"/>
      <c r="AV10" s="327"/>
    </row>
    <row r="11" spans="1:49" s="18" customFormat="1" ht="66" customHeight="1">
      <c r="B11" s="249" t="s">
        <v>570</v>
      </c>
      <c r="C11" s="788"/>
      <c r="D11" s="789"/>
      <c r="E11" s="338" t="s">
        <v>22</v>
      </c>
      <c r="F11" s="249" t="s">
        <v>576</v>
      </c>
      <c r="G11" s="249" t="s">
        <v>568</v>
      </c>
      <c r="H11" s="502">
        <f t="shared" si="0"/>
        <v>556</v>
      </c>
      <c r="I11" s="501">
        <f t="shared" si="0"/>
        <v>500</v>
      </c>
      <c r="J11" s="500">
        <v>450</v>
      </c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N11" s="327"/>
      <c r="AO11" s="327"/>
      <c r="AP11" s="327"/>
      <c r="AQ11" s="327"/>
      <c r="AR11" s="327"/>
      <c r="AS11" s="327"/>
      <c r="AT11" s="327"/>
      <c r="AU11" s="327"/>
      <c r="AV11" s="327"/>
    </row>
    <row r="12" spans="1:49" s="486" customFormat="1" ht="66" customHeight="1">
      <c r="A12" s="18"/>
      <c r="B12" s="328" t="s">
        <v>195</v>
      </c>
      <c r="C12" s="790"/>
      <c r="D12" s="791"/>
      <c r="E12" s="337" t="s">
        <v>26</v>
      </c>
      <c r="F12" s="249" t="s">
        <v>577</v>
      </c>
      <c r="G12" s="329" t="s">
        <v>243</v>
      </c>
      <c r="H12" s="502">
        <f t="shared" si="0"/>
        <v>630</v>
      </c>
      <c r="I12" s="501">
        <f t="shared" si="0"/>
        <v>567</v>
      </c>
      <c r="J12" s="500">
        <v>510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</row>
    <row r="13" spans="1:49" s="486" customFormat="1" ht="69" customHeight="1">
      <c r="A13" s="18"/>
      <c r="B13" s="328" t="s">
        <v>195</v>
      </c>
      <c r="C13" s="792"/>
      <c r="D13" s="793"/>
      <c r="E13" s="338" t="s">
        <v>22</v>
      </c>
      <c r="F13" s="249" t="s">
        <v>577</v>
      </c>
      <c r="G13" s="329" t="s">
        <v>243</v>
      </c>
      <c r="H13" s="502">
        <f t="shared" si="0"/>
        <v>630</v>
      </c>
      <c r="I13" s="501">
        <f t="shared" si="0"/>
        <v>567</v>
      </c>
      <c r="J13" s="500">
        <v>510</v>
      </c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</row>
    <row r="14" spans="1:49" s="486" customFormat="1" ht="72.75" customHeight="1">
      <c r="A14" s="18"/>
      <c r="B14" s="69" t="s">
        <v>192</v>
      </c>
      <c r="C14" s="772"/>
      <c r="D14" s="773"/>
      <c r="E14" s="337" t="s">
        <v>249</v>
      </c>
      <c r="F14" s="249" t="s">
        <v>578</v>
      </c>
      <c r="G14" s="262" t="s">
        <v>244</v>
      </c>
      <c r="H14" s="502">
        <f t="shared" si="0"/>
        <v>926</v>
      </c>
      <c r="I14" s="501">
        <f t="shared" si="0"/>
        <v>833</v>
      </c>
      <c r="J14" s="500">
        <v>750</v>
      </c>
      <c r="K14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</row>
    <row r="15" spans="1:49" s="486" customFormat="1" ht="83.25" customHeight="1">
      <c r="A15" s="18"/>
      <c r="B15" s="69" t="s">
        <v>192</v>
      </c>
      <c r="C15" s="776"/>
      <c r="D15" s="777"/>
      <c r="E15" s="338" t="s">
        <v>22</v>
      </c>
      <c r="F15" s="249" t="s">
        <v>578</v>
      </c>
      <c r="G15" s="262" t="s">
        <v>244</v>
      </c>
      <c r="H15" s="502">
        <f t="shared" si="0"/>
        <v>926</v>
      </c>
      <c r="I15" s="501">
        <f t="shared" si="0"/>
        <v>833</v>
      </c>
      <c r="J15" s="500">
        <v>750</v>
      </c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</row>
    <row r="16" spans="1:49" ht="53.25" customHeight="1">
      <c r="B16" s="670" t="s">
        <v>574</v>
      </c>
      <c r="C16" s="671"/>
      <c r="D16" s="671"/>
      <c r="E16" s="671"/>
      <c r="F16" s="671"/>
      <c r="G16" s="671"/>
      <c r="H16" s="671"/>
      <c r="I16" s="671"/>
      <c r="J16" s="729"/>
    </row>
    <row r="17" spans="1:49" s="486" customFormat="1" ht="75" customHeight="1">
      <c r="A17" s="18"/>
      <c r="B17" s="69" t="s">
        <v>194</v>
      </c>
      <c r="C17" s="772"/>
      <c r="D17" s="773"/>
      <c r="E17" s="337" t="s">
        <v>26</v>
      </c>
      <c r="F17" s="488" t="s">
        <v>579</v>
      </c>
      <c r="G17" s="262" t="s">
        <v>193</v>
      </c>
      <c r="H17" s="502">
        <f t="shared" ref="H17:I24" si="1">ROUND(I17/0.9,0)</f>
        <v>926</v>
      </c>
      <c r="I17" s="501">
        <f t="shared" si="1"/>
        <v>833</v>
      </c>
      <c r="J17" s="500">
        <v>750</v>
      </c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</row>
    <row r="18" spans="1:49" s="486" customFormat="1" ht="72.75" customHeight="1">
      <c r="A18" s="18"/>
      <c r="B18" s="69" t="s">
        <v>194</v>
      </c>
      <c r="C18" s="774"/>
      <c r="D18" s="775"/>
      <c r="E18" s="338" t="s">
        <v>384</v>
      </c>
      <c r="F18" s="533" t="s">
        <v>579</v>
      </c>
      <c r="G18" s="262" t="s">
        <v>193</v>
      </c>
      <c r="H18" s="536">
        <f t="shared" ref="H18" si="2">ROUND(I18/0.9,0)</f>
        <v>926</v>
      </c>
      <c r="I18" s="535">
        <f t="shared" ref="I18" si="3">ROUND(J18/0.9,0)</f>
        <v>833</v>
      </c>
      <c r="J18" s="534">
        <v>750</v>
      </c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</row>
    <row r="19" spans="1:49" s="486" customFormat="1" ht="72.75" customHeight="1">
      <c r="A19" s="18"/>
      <c r="B19" s="69" t="s">
        <v>843</v>
      </c>
      <c r="C19" s="776"/>
      <c r="D19" s="777"/>
      <c r="E19" s="338" t="s">
        <v>384</v>
      </c>
      <c r="F19" s="488" t="s">
        <v>579</v>
      </c>
      <c r="G19" s="262" t="s">
        <v>193</v>
      </c>
      <c r="H19" s="502">
        <f t="shared" si="1"/>
        <v>926</v>
      </c>
      <c r="I19" s="501">
        <f t="shared" si="1"/>
        <v>833</v>
      </c>
      <c r="J19" s="500">
        <v>750</v>
      </c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</row>
    <row r="20" spans="1:49" s="486" customFormat="1" ht="80.25" customHeight="1">
      <c r="A20" s="18"/>
      <c r="B20" s="69" t="s">
        <v>571</v>
      </c>
      <c r="C20" s="778" t="s">
        <v>399</v>
      </c>
      <c r="D20" s="779"/>
      <c r="E20" s="337" t="s">
        <v>26</v>
      </c>
      <c r="F20" s="488" t="s">
        <v>248</v>
      </c>
      <c r="G20" s="262" t="s">
        <v>220</v>
      </c>
      <c r="H20" s="502">
        <f t="shared" si="1"/>
        <v>2346</v>
      </c>
      <c r="I20" s="501">
        <f t="shared" si="1"/>
        <v>2111</v>
      </c>
      <c r="J20" s="500">
        <v>1900</v>
      </c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</row>
    <row r="21" spans="1:49" s="486" customFormat="1" ht="80.25" customHeight="1">
      <c r="A21" s="18"/>
      <c r="B21" s="69" t="s">
        <v>572</v>
      </c>
      <c r="C21" s="780"/>
      <c r="D21" s="781"/>
      <c r="E21" s="262" t="s">
        <v>478</v>
      </c>
      <c r="F21" s="533" t="s">
        <v>248</v>
      </c>
      <c r="G21" s="262" t="s">
        <v>844</v>
      </c>
      <c r="H21" s="536">
        <f t="shared" ref="H21" si="4">ROUND(I21/0.9,0)</f>
        <v>1976</v>
      </c>
      <c r="I21" s="535">
        <f t="shared" ref="I21" si="5">ROUND(J21/0.9,0)</f>
        <v>1778</v>
      </c>
      <c r="J21" s="534">
        <v>1600</v>
      </c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</row>
    <row r="22" spans="1:49" s="486" customFormat="1" ht="80.25" customHeight="1">
      <c r="A22" s="18"/>
      <c r="B22" s="69" t="s">
        <v>572</v>
      </c>
      <c r="C22" s="782"/>
      <c r="D22" s="783"/>
      <c r="E22" s="337" t="s">
        <v>26</v>
      </c>
      <c r="F22" s="488" t="s">
        <v>248</v>
      </c>
      <c r="G22" s="262" t="s">
        <v>844</v>
      </c>
      <c r="H22" s="502">
        <f t="shared" si="1"/>
        <v>2099</v>
      </c>
      <c r="I22" s="501">
        <f t="shared" si="1"/>
        <v>1889</v>
      </c>
      <c r="J22" s="500">
        <v>1700</v>
      </c>
      <c r="K22" s="251"/>
      <c r="L22" s="251" t="s">
        <v>856</v>
      </c>
      <c r="M22" s="251"/>
      <c r="N22" s="251" t="s">
        <v>857</v>
      </c>
      <c r="O22" s="251" t="s">
        <v>856</v>
      </c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</row>
    <row r="23" spans="1:49" s="486" customFormat="1" ht="138.75" customHeight="1">
      <c r="A23" s="18"/>
      <c r="B23" s="69" t="s">
        <v>572</v>
      </c>
      <c r="C23" s="784" t="s">
        <v>399</v>
      </c>
      <c r="D23" s="785"/>
      <c r="E23" s="262" t="s">
        <v>478</v>
      </c>
      <c r="F23" s="488" t="s">
        <v>580</v>
      </c>
      <c r="G23" s="262" t="s">
        <v>844</v>
      </c>
      <c r="H23" s="502">
        <f t="shared" si="1"/>
        <v>2592</v>
      </c>
      <c r="I23" s="501">
        <f t="shared" si="1"/>
        <v>2333</v>
      </c>
      <c r="J23" s="500">
        <v>2100</v>
      </c>
      <c r="K23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</row>
    <row r="24" spans="1:49" s="486" customFormat="1" ht="93.75" customHeight="1">
      <c r="A24" s="18"/>
      <c r="B24" s="69" t="s">
        <v>581</v>
      </c>
      <c r="C24" s="784" t="s">
        <v>399</v>
      </c>
      <c r="D24" s="785"/>
      <c r="E24" s="262" t="s">
        <v>478</v>
      </c>
      <c r="F24" s="488" t="s">
        <v>580</v>
      </c>
      <c r="G24" s="262" t="s">
        <v>845</v>
      </c>
      <c r="H24" s="502">
        <f t="shared" si="1"/>
        <v>2592</v>
      </c>
      <c r="I24" s="501">
        <f t="shared" si="1"/>
        <v>2333</v>
      </c>
      <c r="J24" s="500">
        <v>2100</v>
      </c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</row>
    <row r="25" spans="1:49">
      <c r="Q25" s="251">
        <v>471</v>
      </c>
      <c r="R25" s="251">
        <v>424</v>
      </c>
      <c r="S25" s="251">
        <v>382</v>
      </c>
    </row>
    <row r="26" spans="1:49" s="2" customFormat="1" ht="48" customHeight="1">
      <c r="B26" s="763" t="s">
        <v>796</v>
      </c>
      <c r="C26" s="764"/>
      <c r="D26" s="764"/>
      <c r="E26" s="764"/>
      <c r="F26" s="764"/>
      <c r="G26" s="764"/>
      <c r="H26" s="764"/>
      <c r="I26" s="764"/>
      <c r="J26" s="765"/>
    </row>
    <row r="27" spans="1:49" s="2" customFormat="1" ht="48" customHeight="1">
      <c r="B27" s="504" t="s">
        <v>154</v>
      </c>
      <c r="C27" s="504" t="s">
        <v>1</v>
      </c>
      <c r="D27" s="504" t="s">
        <v>771</v>
      </c>
      <c r="E27" s="504" t="s">
        <v>773</v>
      </c>
      <c r="F27" s="504" t="s">
        <v>775</v>
      </c>
      <c r="G27" s="504" t="s">
        <v>776</v>
      </c>
      <c r="H27" s="515" t="s">
        <v>181</v>
      </c>
      <c r="I27" s="515" t="s">
        <v>182</v>
      </c>
      <c r="J27" s="484" t="s">
        <v>183</v>
      </c>
    </row>
    <row r="28" spans="1:49" s="2" customFormat="1" ht="88.5" customHeight="1">
      <c r="B28" s="516" t="s">
        <v>782</v>
      </c>
      <c r="C28" s="517"/>
      <c r="D28" s="516" t="s">
        <v>783</v>
      </c>
      <c r="E28" s="518" t="s">
        <v>754</v>
      </c>
      <c r="F28" s="518" t="s">
        <v>784</v>
      </c>
      <c r="G28" s="519" t="s">
        <v>232</v>
      </c>
      <c r="H28" s="502">
        <v>471</v>
      </c>
      <c r="I28" s="501">
        <v>424</v>
      </c>
      <c r="J28" s="500">
        <v>382</v>
      </c>
    </row>
    <row r="29" spans="1:49" s="2" customFormat="1" ht="85.5" customHeight="1">
      <c r="B29" s="516" t="s">
        <v>785</v>
      </c>
      <c r="C29" s="517"/>
      <c r="D29" s="516" t="s">
        <v>783</v>
      </c>
      <c r="E29" s="518" t="s">
        <v>754</v>
      </c>
      <c r="F29" s="518" t="s">
        <v>786</v>
      </c>
      <c r="G29" s="519" t="s">
        <v>232</v>
      </c>
      <c r="H29" s="502">
        <v>471</v>
      </c>
      <c r="I29" s="501">
        <v>424</v>
      </c>
      <c r="J29" s="500">
        <v>382</v>
      </c>
    </row>
    <row r="30" spans="1:49" s="2" customFormat="1" ht="87.75" customHeight="1">
      <c r="B30" s="516" t="s">
        <v>787</v>
      </c>
      <c r="C30" s="520"/>
      <c r="D30" s="516" t="s">
        <v>758</v>
      </c>
      <c r="E30" s="518" t="s">
        <v>754</v>
      </c>
      <c r="F30" s="518" t="s">
        <v>788</v>
      </c>
      <c r="G30" s="519" t="s">
        <v>232</v>
      </c>
      <c r="H30" s="502">
        <v>729</v>
      </c>
      <c r="I30" s="501">
        <v>656</v>
      </c>
      <c r="J30" s="500">
        <v>590</v>
      </c>
    </row>
    <row r="31" spans="1:49" s="2" customFormat="1" ht="90" customHeight="1">
      <c r="B31" s="521" t="s">
        <v>789</v>
      </c>
      <c r="C31" s="520"/>
      <c r="D31" s="516" t="s">
        <v>758</v>
      </c>
      <c r="E31" s="518" t="s">
        <v>754</v>
      </c>
      <c r="F31" s="518" t="s">
        <v>790</v>
      </c>
      <c r="G31" s="519" t="s">
        <v>232</v>
      </c>
      <c r="H31" s="502">
        <v>729</v>
      </c>
      <c r="I31" s="501">
        <v>656</v>
      </c>
      <c r="J31" s="500">
        <v>590</v>
      </c>
    </row>
    <row r="32" spans="1:49" s="2" customFormat="1" ht="88.5" customHeight="1">
      <c r="B32" s="516" t="s">
        <v>791</v>
      </c>
      <c r="C32" s="520"/>
      <c r="D32" s="516" t="s">
        <v>792</v>
      </c>
      <c r="E32" s="518" t="s">
        <v>754</v>
      </c>
      <c r="F32" s="518" t="s">
        <v>793</v>
      </c>
      <c r="G32" s="519" t="s">
        <v>232</v>
      </c>
      <c r="H32" s="502">
        <v>1157</v>
      </c>
      <c r="I32" s="501">
        <v>1041</v>
      </c>
      <c r="J32" s="500">
        <v>937</v>
      </c>
    </row>
    <row r="33" spans="2:16" s="2" customFormat="1" ht="93" customHeight="1">
      <c r="B33" s="516" t="s">
        <v>794</v>
      </c>
      <c r="C33" s="520"/>
      <c r="D33" s="516" t="s">
        <v>792</v>
      </c>
      <c r="E33" s="518" t="s">
        <v>754</v>
      </c>
      <c r="F33" s="518" t="s">
        <v>795</v>
      </c>
      <c r="G33" s="519" t="s">
        <v>232</v>
      </c>
      <c r="H33" s="502">
        <v>1157</v>
      </c>
      <c r="I33" s="501">
        <v>1041</v>
      </c>
      <c r="J33" s="500">
        <v>937</v>
      </c>
    </row>
    <row r="34" spans="2:16" ht="53.25" customHeight="1">
      <c r="B34" s="670" t="s">
        <v>574</v>
      </c>
      <c r="C34" s="671"/>
      <c r="D34" s="671"/>
      <c r="E34" s="671"/>
      <c r="F34" s="671"/>
      <c r="G34" s="671"/>
      <c r="H34" s="671"/>
      <c r="I34" s="671"/>
      <c r="J34" s="729"/>
    </row>
    <row r="35" spans="2:16" s="1" customFormat="1" ht="139.5" customHeight="1">
      <c r="B35" s="766" t="s">
        <v>811</v>
      </c>
      <c r="C35" s="767"/>
      <c r="D35" s="771"/>
      <c r="E35" s="771"/>
      <c r="F35" s="771"/>
      <c r="G35" s="771"/>
      <c r="H35" s="502">
        <f>ROUND(I35/0.9,0)</f>
        <v>2457</v>
      </c>
      <c r="I35" s="501">
        <f>ROUND(J35/0.9,0)</f>
        <v>2211</v>
      </c>
      <c r="J35" s="500">
        <v>1990</v>
      </c>
      <c r="L35" s="762" t="s">
        <v>810</v>
      </c>
      <c r="M35" s="762"/>
      <c r="N35" s="762"/>
      <c r="O35" s="762"/>
    </row>
    <row r="36" spans="2:16" s="1" customFormat="1" ht="128.25" customHeight="1">
      <c r="B36" s="768" t="s">
        <v>564</v>
      </c>
      <c r="C36" s="768"/>
      <c r="D36" s="770"/>
      <c r="E36" s="770"/>
      <c r="F36" s="770"/>
      <c r="G36" s="770"/>
      <c r="H36" s="502">
        <f t="shared" ref="H36" si="6">ROUND(I36/0.9,0)</f>
        <v>2457</v>
      </c>
      <c r="I36" s="501">
        <f t="shared" ref="I36" si="7">ROUND(J36/0.9,0)</f>
        <v>2211</v>
      </c>
      <c r="J36" s="500">
        <v>1990</v>
      </c>
      <c r="K36" s="526"/>
      <c r="L36" s="762" t="s">
        <v>565</v>
      </c>
      <c r="M36" s="762"/>
      <c r="N36" s="762"/>
      <c r="O36" s="762"/>
    </row>
    <row r="37" spans="2:16" s="1" customFormat="1" ht="146.25" customHeight="1" thickBot="1">
      <c r="B37" s="769" t="s">
        <v>805</v>
      </c>
      <c r="C37" s="769"/>
      <c r="D37" s="771"/>
      <c r="E37" s="771"/>
      <c r="F37" s="771"/>
      <c r="G37" s="771"/>
      <c r="H37" s="525">
        <f>ROUND(I37/0.9,0)</f>
        <v>2608</v>
      </c>
      <c r="I37" s="344">
        <f>ROUND(J37/0.9,0)</f>
        <v>2347</v>
      </c>
      <c r="J37" s="500">
        <v>2112</v>
      </c>
    </row>
    <row r="38" spans="2:16" s="1" customFormat="1" ht="145.5" customHeight="1" thickBot="1">
      <c r="B38" s="769" t="s">
        <v>812</v>
      </c>
      <c r="C38" s="769"/>
      <c r="D38" s="530"/>
      <c r="E38" s="530"/>
      <c r="F38" s="530"/>
      <c r="G38" s="531"/>
      <c r="H38" s="227">
        <f>ROUND(I38/0.9,0)</f>
        <v>901</v>
      </c>
      <c r="I38" s="228">
        <f>ROUND(J38/0.9,0)</f>
        <v>811</v>
      </c>
      <c r="J38" s="229">
        <v>730</v>
      </c>
    </row>
    <row r="39" spans="2:16" ht="137.25" customHeight="1" thickBot="1">
      <c r="B39" s="760" t="s">
        <v>846</v>
      </c>
      <c r="C39" s="761"/>
      <c r="D39" s="759"/>
      <c r="E39" s="759"/>
      <c r="F39" s="759"/>
      <c r="G39" s="759"/>
      <c r="H39" s="227">
        <f t="shared" ref="H39:I39" si="8">ROUND(I39/0.9,0)</f>
        <v>1358</v>
      </c>
      <c r="I39" s="228">
        <f t="shared" si="8"/>
        <v>1222</v>
      </c>
      <c r="J39" s="229">
        <v>1100</v>
      </c>
      <c r="M39" s="762" t="s">
        <v>848</v>
      </c>
      <c r="N39" s="762"/>
      <c r="O39" s="762"/>
      <c r="P39" s="762"/>
    </row>
    <row r="40" spans="2:16" ht="119.25" customHeight="1" thickBot="1">
      <c r="B40" s="760" t="s">
        <v>847</v>
      </c>
      <c r="C40" s="761"/>
      <c r="D40" s="759"/>
      <c r="E40" s="759"/>
      <c r="F40" s="759"/>
      <c r="G40" s="759"/>
      <c r="H40" s="227">
        <f t="shared" ref="H40:I40" si="9">ROUND(I40/0.9,0)</f>
        <v>1358</v>
      </c>
      <c r="I40" s="228">
        <f t="shared" si="9"/>
        <v>1222</v>
      </c>
      <c r="J40" s="229">
        <v>1100</v>
      </c>
      <c r="M40" s="762" t="s">
        <v>848</v>
      </c>
      <c r="N40" s="762"/>
      <c r="O40" s="762"/>
      <c r="P40" s="762"/>
    </row>
  </sheetData>
  <mergeCells count="34">
    <mergeCell ref="H2:J2"/>
    <mergeCell ref="B5:J5"/>
    <mergeCell ref="B6:B7"/>
    <mergeCell ref="C6:D7"/>
    <mergeCell ref="E6:E7"/>
    <mergeCell ref="F6:F7"/>
    <mergeCell ref="G6:G7"/>
    <mergeCell ref="C17:D19"/>
    <mergeCell ref="C20:D22"/>
    <mergeCell ref="C23:D23"/>
    <mergeCell ref="C24:D24"/>
    <mergeCell ref="H6:J7"/>
    <mergeCell ref="C8:D9"/>
    <mergeCell ref="C10:D11"/>
    <mergeCell ref="C12:D13"/>
    <mergeCell ref="C14:D15"/>
    <mergeCell ref="B16:J16"/>
    <mergeCell ref="B37:C37"/>
    <mergeCell ref="D36:G36"/>
    <mergeCell ref="D35:G35"/>
    <mergeCell ref="D37:G37"/>
    <mergeCell ref="B38:C38"/>
    <mergeCell ref="L36:O36"/>
    <mergeCell ref="L35:O35"/>
    <mergeCell ref="B26:J26"/>
    <mergeCell ref="B34:J34"/>
    <mergeCell ref="B35:C35"/>
    <mergeCell ref="B36:C36"/>
    <mergeCell ref="D39:G39"/>
    <mergeCell ref="B39:C39"/>
    <mergeCell ref="B40:C40"/>
    <mergeCell ref="D40:G40"/>
    <mergeCell ref="M39:P39"/>
    <mergeCell ref="M40:P4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T328"/>
  <sheetViews>
    <sheetView zoomScale="60" zoomScaleNormal="60" workbookViewId="0">
      <pane ySplit="2" topLeftCell="A96" activePane="bottomLeft" state="frozen"/>
      <selection pane="bottomLeft" activeCell="N249" sqref="N249"/>
    </sheetView>
  </sheetViews>
  <sheetFormatPr defaultRowHeight="12.75"/>
  <cols>
    <col min="1" max="1" width="2.85546875" customWidth="1"/>
    <col min="2" max="2" width="36" customWidth="1"/>
    <col min="3" max="3" width="17.42578125" customWidth="1"/>
    <col min="4" max="4" width="21.28515625" customWidth="1"/>
    <col min="5" max="5" width="17.5703125" style="414" customWidth="1"/>
    <col min="6" max="6" width="15.42578125" customWidth="1"/>
    <col min="7" max="9" width="17.7109375" customWidth="1"/>
  </cols>
  <sheetData>
    <row r="1" spans="1:9" s="10" customFormat="1" ht="17.25" customHeight="1">
      <c r="A1" s="164"/>
      <c r="B1" s="186"/>
      <c r="C1" s="177"/>
      <c r="D1" s="177"/>
      <c r="E1" s="177"/>
      <c r="F1" s="177"/>
      <c r="G1" s="960" t="s">
        <v>88</v>
      </c>
      <c r="H1" s="960"/>
      <c r="I1" s="961"/>
    </row>
    <row r="2" spans="1:9" s="10" customFormat="1" ht="15.75" customHeight="1">
      <c r="A2" s="164"/>
      <c r="B2" s="188"/>
      <c r="C2" s="155"/>
      <c r="D2" s="339"/>
      <c r="E2" s="177"/>
      <c r="F2" s="177"/>
      <c r="G2" s="447" t="s">
        <v>735</v>
      </c>
      <c r="H2" s="447" t="s">
        <v>736</v>
      </c>
      <c r="I2" s="447" t="s">
        <v>737</v>
      </c>
    </row>
    <row r="3" spans="1:9" s="1" customFormat="1" ht="8.25" customHeight="1">
      <c r="A3" s="10"/>
      <c r="B3" s="187"/>
      <c r="C3" s="187"/>
      <c r="D3" s="187"/>
      <c r="E3" s="388"/>
      <c r="F3" s="187"/>
      <c r="G3" s="389"/>
      <c r="H3" s="389"/>
      <c r="I3" s="389"/>
    </row>
    <row r="4" spans="1:9" s="87" customFormat="1" ht="21" customHeight="1">
      <c r="A4" s="18"/>
      <c r="B4" s="801" t="s">
        <v>440</v>
      </c>
      <c r="C4" s="801"/>
      <c r="D4" s="801"/>
      <c r="E4" s="801"/>
      <c r="F4" s="801"/>
      <c r="G4" s="801"/>
      <c r="H4" s="801"/>
      <c r="I4" s="801"/>
    </row>
    <row r="5" spans="1:9" s="193" customFormat="1" ht="94.5" customHeight="1">
      <c r="B5" s="798" t="s">
        <v>421</v>
      </c>
      <c r="C5" s="798"/>
      <c r="D5" s="797"/>
      <c r="E5" s="797"/>
      <c r="F5" s="797"/>
      <c r="G5" s="345">
        <f>ROUND(H5/0.9,0)</f>
        <v>3693</v>
      </c>
      <c r="H5" s="344">
        <f>ROUND(I5/0.9,0)</f>
        <v>3324</v>
      </c>
      <c r="I5" s="343">
        <v>2992</v>
      </c>
    </row>
    <row r="6" spans="1:9" s="193" customFormat="1" ht="94.5" customHeight="1">
      <c r="B6" s="798" t="s">
        <v>422</v>
      </c>
      <c r="C6" s="798"/>
      <c r="D6" s="797"/>
      <c r="E6" s="797"/>
      <c r="F6" s="797"/>
      <c r="G6" s="345">
        <f>ROUND(H6/0.9,0)</f>
        <v>3693</v>
      </c>
      <c r="H6" s="344">
        <f>ROUND(I6/0.9,0)</f>
        <v>3324</v>
      </c>
      <c r="I6" s="343">
        <v>2992</v>
      </c>
    </row>
    <row r="7" spans="1:9" s="193" customFormat="1" ht="94.5" customHeight="1">
      <c r="B7" s="798" t="s">
        <v>423</v>
      </c>
      <c r="C7" s="798"/>
      <c r="D7" s="797"/>
      <c r="E7" s="797"/>
      <c r="F7" s="797"/>
      <c r="G7" s="345">
        <f t="shared" ref="G7:H15" si="0">ROUND(H7/0.9,0)</f>
        <v>4620</v>
      </c>
      <c r="H7" s="344">
        <f t="shared" si="0"/>
        <v>4158</v>
      </c>
      <c r="I7" s="343">
        <v>3742</v>
      </c>
    </row>
    <row r="8" spans="1:9" s="193" customFormat="1" ht="76.5" customHeight="1">
      <c r="B8" s="798" t="s">
        <v>425</v>
      </c>
      <c r="C8" s="798"/>
      <c r="D8" s="797"/>
      <c r="E8" s="797"/>
      <c r="F8" s="797"/>
      <c r="G8" s="345">
        <f t="shared" si="0"/>
        <v>3693</v>
      </c>
      <c r="H8" s="344">
        <f t="shared" si="0"/>
        <v>3324</v>
      </c>
      <c r="I8" s="343">
        <v>2992</v>
      </c>
    </row>
    <row r="9" spans="1:9" s="193" customFormat="1" ht="77.25" customHeight="1">
      <c r="B9" s="798" t="s">
        <v>426</v>
      </c>
      <c r="C9" s="798"/>
      <c r="D9" s="797"/>
      <c r="E9" s="797"/>
      <c r="F9" s="797"/>
      <c r="G9" s="345">
        <f t="shared" si="0"/>
        <v>3693</v>
      </c>
      <c r="H9" s="344">
        <f t="shared" si="0"/>
        <v>3324</v>
      </c>
      <c r="I9" s="343">
        <v>2992</v>
      </c>
    </row>
    <row r="10" spans="1:9" s="193" customFormat="1" ht="111.75" customHeight="1">
      <c r="B10" s="798" t="s">
        <v>427</v>
      </c>
      <c r="C10" s="798"/>
      <c r="D10" s="797"/>
      <c r="E10" s="797"/>
      <c r="F10" s="797"/>
      <c r="G10" s="345">
        <f t="shared" si="0"/>
        <v>4620</v>
      </c>
      <c r="H10" s="344">
        <f t="shared" si="0"/>
        <v>4158</v>
      </c>
      <c r="I10" s="343">
        <v>3742</v>
      </c>
    </row>
    <row r="11" spans="1:9" s="193" customFormat="1" ht="76.5" customHeight="1">
      <c r="B11" s="798" t="s">
        <v>428</v>
      </c>
      <c r="C11" s="798"/>
      <c r="D11" s="797"/>
      <c r="E11" s="797"/>
      <c r="F11" s="797"/>
      <c r="G11" s="345">
        <f t="shared" si="0"/>
        <v>3693</v>
      </c>
      <c r="H11" s="344">
        <f t="shared" si="0"/>
        <v>3324</v>
      </c>
      <c r="I11" s="343">
        <v>2992</v>
      </c>
    </row>
    <row r="12" spans="1:9" s="193" customFormat="1" ht="76.5" customHeight="1">
      <c r="B12" s="798" t="s">
        <v>429</v>
      </c>
      <c r="C12" s="798"/>
      <c r="D12" s="797"/>
      <c r="E12" s="797"/>
      <c r="F12" s="797"/>
      <c r="G12" s="345">
        <f t="shared" si="0"/>
        <v>3693</v>
      </c>
      <c r="H12" s="344">
        <f t="shared" si="0"/>
        <v>3324</v>
      </c>
      <c r="I12" s="343">
        <v>2992</v>
      </c>
    </row>
    <row r="13" spans="1:9" s="193" customFormat="1" ht="82.5" customHeight="1">
      <c r="B13" s="798" t="s">
        <v>430</v>
      </c>
      <c r="C13" s="798"/>
      <c r="D13" s="797"/>
      <c r="E13" s="797"/>
      <c r="F13" s="797"/>
      <c r="G13" s="345">
        <f t="shared" si="0"/>
        <v>4624</v>
      </c>
      <c r="H13" s="344">
        <f t="shared" si="0"/>
        <v>4162</v>
      </c>
      <c r="I13" s="343">
        <v>3746</v>
      </c>
    </row>
    <row r="14" spans="1:9" s="193" customFormat="1" ht="75.75" customHeight="1">
      <c r="B14" s="798" t="s">
        <v>431</v>
      </c>
      <c r="C14" s="798"/>
      <c r="D14" s="797"/>
      <c r="E14" s="797"/>
      <c r="F14" s="797"/>
      <c r="G14" s="345">
        <f t="shared" si="0"/>
        <v>4626</v>
      </c>
      <c r="H14" s="344">
        <f t="shared" si="0"/>
        <v>4163</v>
      </c>
      <c r="I14" s="343">
        <v>3747</v>
      </c>
    </row>
    <row r="15" spans="1:9" s="193" customFormat="1" ht="118.5" customHeight="1">
      <c r="B15" s="798" t="s">
        <v>432</v>
      </c>
      <c r="C15" s="798"/>
      <c r="D15" s="797"/>
      <c r="E15" s="797"/>
      <c r="F15" s="797"/>
      <c r="G15" s="345">
        <f t="shared" si="0"/>
        <v>3693</v>
      </c>
      <c r="H15" s="344">
        <f t="shared" si="0"/>
        <v>3324</v>
      </c>
      <c r="I15" s="343">
        <v>2992</v>
      </c>
    </row>
    <row r="16" spans="1:9" s="212" customFormat="1" ht="35.25" customHeight="1">
      <c r="B16" s="822" t="s">
        <v>441</v>
      </c>
      <c r="C16" s="822"/>
      <c r="D16" s="822"/>
      <c r="E16" s="822"/>
      <c r="F16" s="822"/>
      <c r="G16" s="822"/>
      <c r="H16" s="822"/>
      <c r="I16" s="822"/>
    </row>
    <row r="17" spans="1:9" s="193" customFormat="1" ht="47.25" customHeight="1">
      <c r="B17" s="798" t="s">
        <v>433</v>
      </c>
      <c r="C17" s="798"/>
      <c r="D17" s="797"/>
      <c r="E17" s="797"/>
      <c r="F17" s="797"/>
      <c r="G17" s="804">
        <f t="shared" ref="G17:H17" si="1">ROUND(H17/0.9,0)</f>
        <v>4909</v>
      </c>
      <c r="H17" s="803">
        <f t="shared" si="1"/>
        <v>4418</v>
      </c>
      <c r="I17" s="802">
        <v>3976</v>
      </c>
    </row>
    <row r="18" spans="1:9" s="208" customFormat="1" ht="47.25" customHeight="1">
      <c r="B18" s="798"/>
      <c r="C18" s="798"/>
      <c r="D18" s="797"/>
      <c r="E18" s="797"/>
      <c r="F18" s="797"/>
      <c r="G18" s="804"/>
      <c r="H18" s="803"/>
      <c r="I18" s="802"/>
    </row>
    <row r="19" spans="1:9" s="193" customFormat="1" ht="100.5" customHeight="1">
      <c r="B19" s="798" t="s">
        <v>434</v>
      </c>
      <c r="C19" s="798"/>
      <c r="D19" s="797"/>
      <c r="E19" s="797"/>
      <c r="F19" s="797"/>
      <c r="G19" s="345">
        <f t="shared" ref="G19:H34" si="2">ROUND(H19/0.9,0)</f>
        <v>3473</v>
      </c>
      <c r="H19" s="344">
        <f t="shared" si="2"/>
        <v>3126</v>
      </c>
      <c r="I19" s="343">
        <v>2813</v>
      </c>
    </row>
    <row r="20" spans="1:9" s="193" customFormat="1" ht="116.25" customHeight="1">
      <c r="B20" s="798" t="s">
        <v>435</v>
      </c>
      <c r="C20" s="798"/>
      <c r="D20" s="797"/>
      <c r="E20" s="797"/>
      <c r="F20" s="797"/>
      <c r="G20" s="209">
        <f t="shared" si="2"/>
        <v>6000</v>
      </c>
      <c r="H20" s="210">
        <f t="shared" si="2"/>
        <v>5400</v>
      </c>
      <c r="I20" s="211">
        <v>4860</v>
      </c>
    </row>
    <row r="21" spans="1:9" s="208" customFormat="1" ht="97.5" customHeight="1">
      <c r="B21" s="798" t="s">
        <v>436</v>
      </c>
      <c r="C21" s="798"/>
      <c r="D21" s="833"/>
      <c r="E21" s="833"/>
      <c r="F21" s="833"/>
      <c r="G21" s="345">
        <f t="shared" si="2"/>
        <v>3618</v>
      </c>
      <c r="H21" s="344">
        <f t="shared" si="2"/>
        <v>3256</v>
      </c>
      <c r="I21" s="343">
        <v>2930</v>
      </c>
    </row>
    <row r="22" spans="1:9" s="208" customFormat="1" ht="97.5" customHeight="1">
      <c r="B22" s="798" t="s">
        <v>437</v>
      </c>
      <c r="C22" s="798"/>
      <c r="D22" s="833"/>
      <c r="E22" s="833"/>
      <c r="F22" s="833"/>
      <c r="G22" s="345">
        <f t="shared" si="2"/>
        <v>5836</v>
      </c>
      <c r="H22" s="344">
        <f t="shared" si="2"/>
        <v>5252</v>
      </c>
      <c r="I22" s="343">
        <v>4727</v>
      </c>
    </row>
    <row r="23" spans="1:9" s="193" customFormat="1" ht="37.5" customHeight="1">
      <c r="B23" s="799" t="s">
        <v>442</v>
      </c>
      <c r="C23" s="799"/>
      <c r="D23" s="799"/>
      <c r="E23" s="799"/>
      <c r="F23" s="799"/>
      <c r="G23" s="799"/>
      <c r="H23" s="799"/>
      <c r="I23" s="799"/>
    </row>
    <row r="24" spans="1:9" s="193" customFormat="1" ht="47.25" customHeight="1">
      <c r="B24" s="796" t="s">
        <v>438</v>
      </c>
      <c r="C24" s="796"/>
      <c r="D24" s="797"/>
      <c r="E24" s="797"/>
      <c r="F24" s="797"/>
      <c r="G24" s="345">
        <f t="shared" si="2"/>
        <v>1473</v>
      </c>
      <c r="H24" s="344">
        <f t="shared" si="2"/>
        <v>1326</v>
      </c>
      <c r="I24" s="343">
        <v>1193</v>
      </c>
    </row>
    <row r="25" spans="1:9" s="193" customFormat="1" ht="47.25" customHeight="1">
      <c r="B25" s="796"/>
      <c r="C25" s="796"/>
      <c r="D25" s="797"/>
      <c r="E25" s="797"/>
      <c r="F25" s="797"/>
      <c r="G25" s="345">
        <f t="shared" si="2"/>
        <v>1473</v>
      </c>
      <c r="H25" s="344">
        <f t="shared" si="2"/>
        <v>1326</v>
      </c>
      <c r="I25" s="343">
        <v>1193</v>
      </c>
    </row>
    <row r="26" spans="1:9" s="193" customFormat="1" ht="47.25" customHeight="1">
      <c r="B26" s="796"/>
      <c r="C26" s="796"/>
      <c r="D26" s="797"/>
      <c r="E26" s="797"/>
      <c r="F26" s="797"/>
      <c r="G26" s="345">
        <f t="shared" si="2"/>
        <v>1473</v>
      </c>
      <c r="H26" s="344">
        <f t="shared" si="2"/>
        <v>1326</v>
      </c>
      <c r="I26" s="343">
        <v>1193</v>
      </c>
    </row>
    <row r="27" spans="1:9" s="193" customFormat="1" ht="47.25" customHeight="1">
      <c r="B27" s="796"/>
      <c r="C27" s="796"/>
      <c r="D27" s="797"/>
      <c r="E27" s="797"/>
      <c r="F27" s="797"/>
      <c r="G27" s="345">
        <f t="shared" si="2"/>
        <v>1473</v>
      </c>
      <c r="H27" s="344">
        <f t="shared" si="2"/>
        <v>1326</v>
      </c>
      <c r="I27" s="343">
        <v>1193</v>
      </c>
    </row>
    <row r="28" spans="1:9" s="193" customFormat="1" ht="47.25" customHeight="1">
      <c r="B28" s="796"/>
      <c r="C28" s="796"/>
      <c r="D28" s="797"/>
      <c r="E28" s="797"/>
      <c r="F28" s="797"/>
      <c r="G28" s="345">
        <f t="shared" si="2"/>
        <v>1473</v>
      </c>
      <c r="H28" s="344">
        <f t="shared" si="2"/>
        <v>1326</v>
      </c>
      <c r="I28" s="343">
        <v>1193</v>
      </c>
    </row>
    <row r="29" spans="1:9" s="193" customFormat="1" ht="47.25" customHeight="1">
      <c r="B29" s="796"/>
      <c r="C29" s="796"/>
      <c r="D29" s="797"/>
      <c r="E29" s="797"/>
      <c r="F29" s="797"/>
      <c r="G29" s="345">
        <f t="shared" si="2"/>
        <v>1473</v>
      </c>
      <c r="H29" s="344">
        <f t="shared" si="2"/>
        <v>1326</v>
      </c>
      <c r="I29" s="343">
        <v>1193</v>
      </c>
    </row>
    <row r="30" spans="1:9" s="208" customFormat="1" ht="34.5" customHeight="1">
      <c r="B30" s="800" t="s">
        <v>443</v>
      </c>
      <c r="C30" s="800"/>
      <c r="D30" s="800"/>
      <c r="E30" s="800"/>
      <c r="F30" s="800"/>
      <c r="G30" s="800"/>
      <c r="H30" s="800"/>
      <c r="I30" s="800"/>
    </row>
    <row r="31" spans="1:9" s="193" customFormat="1" ht="126" customHeight="1">
      <c r="B31" s="796" t="s">
        <v>444</v>
      </c>
      <c r="C31" s="796"/>
      <c r="D31" s="797"/>
      <c r="E31" s="797"/>
      <c r="F31" s="797"/>
      <c r="G31" s="345">
        <f t="shared" si="2"/>
        <v>1054</v>
      </c>
      <c r="H31" s="344">
        <f t="shared" si="2"/>
        <v>949</v>
      </c>
      <c r="I31" s="343">
        <v>854</v>
      </c>
    </row>
    <row r="32" spans="1:9" s="193" customFormat="1" ht="31.5" customHeight="1">
      <c r="A32" s="194"/>
      <c r="B32" s="796" t="s">
        <v>439</v>
      </c>
      <c r="C32" s="796"/>
      <c r="D32" s="797"/>
      <c r="E32" s="797"/>
      <c r="F32" s="797"/>
      <c r="G32" s="345">
        <f t="shared" si="2"/>
        <v>557</v>
      </c>
      <c r="H32" s="344">
        <f t="shared" si="2"/>
        <v>501</v>
      </c>
      <c r="I32" s="343">
        <v>451</v>
      </c>
    </row>
    <row r="33" spans="1:9" s="193" customFormat="1" ht="31.5" customHeight="1">
      <c r="A33" s="194"/>
      <c r="B33" s="796"/>
      <c r="C33" s="796"/>
      <c r="D33" s="797"/>
      <c r="E33" s="797"/>
      <c r="F33" s="797"/>
      <c r="G33" s="345">
        <f t="shared" si="2"/>
        <v>557</v>
      </c>
      <c r="H33" s="344">
        <f t="shared" si="2"/>
        <v>501</v>
      </c>
      <c r="I33" s="343">
        <v>451</v>
      </c>
    </row>
    <row r="34" spans="1:9" s="193" customFormat="1" ht="31.5" customHeight="1">
      <c r="A34" s="194"/>
      <c r="B34" s="796"/>
      <c r="C34" s="796"/>
      <c r="D34" s="797"/>
      <c r="E34" s="797"/>
      <c r="F34" s="797"/>
      <c r="G34" s="345">
        <f t="shared" si="2"/>
        <v>557</v>
      </c>
      <c r="H34" s="344">
        <f t="shared" si="2"/>
        <v>501</v>
      </c>
      <c r="I34" s="343">
        <v>451</v>
      </c>
    </row>
    <row r="35" spans="1:9" s="193" customFormat="1" ht="31.5" customHeight="1">
      <c r="A35" s="194"/>
      <c r="B35" s="796"/>
      <c r="C35" s="796"/>
      <c r="D35" s="797"/>
      <c r="E35" s="797"/>
      <c r="F35" s="797"/>
      <c r="G35" s="345">
        <f t="shared" ref="G35:H38" si="3">ROUND(H35/0.9,0)</f>
        <v>557</v>
      </c>
      <c r="H35" s="344">
        <f t="shared" si="3"/>
        <v>501</v>
      </c>
      <c r="I35" s="343">
        <v>451</v>
      </c>
    </row>
    <row r="36" spans="1:9" s="193" customFormat="1" ht="31.5" customHeight="1">
      <c r="A36" s="194"/>
      <c r="B36" s="796"/>
      <c r="C36" s="796"/>
      <c r="D36" s="797"/>
      <c r="E36" s="797"/>
      <c r="F36" s="797"/>
      <c r="G36" s="345">
        <f t="shared" si="3"/>
        <v>557</v>
      </c>
      <c r="H36" s="344">
        <f t="shared" si="3"/>
        <v>501</v>
      </c>
      <c r="I36" s="343">
        <v>451</v>
      </c>
    </row>
    <row r="37" spans="1:9" s="193" customFormat="1" ht="31.5" customHeight="1">
      <c r="A37" s="194"/>
      <c r="B37" s="796"/>
      <c r="C37" s="796"/>
      <c r="D37" s="797"/>
      <c r="E37" s="797"/>
      <c r="F37" s="797"/>
      <c r="G37" s="345">
        <f t="shared" si="3"/>
        <v>557</v>
      </c>
      <c r="H37" s="344">
        <f t="shared" si="3"/>
        <v>501</v>
      </c>
      <c r="I37" s="343">
        <v>451</v>
      </c>
    </row>
    <row r="38" spans="1:9" s="193" customFormat="1" ht="31.5" customHeight="1">
      <c r="A38" s="194"/>
      <c r="B38" s="796"/>
      <c r="C38" s="796"/>
      <c r="D38" s="797"/>
      <c r="E38" s="797"/>
      <c r="F38" s="797"/>
      <c r="G38" s="345">
        <f t="shared" si="3"/>
        <v>557</v>
      </c>
      <c r="H38" s="344">
        <f t="shared" si="3"/>
        <v>501</v>
      </c>
      <c r="I38" s="343">
        <v>451</v>
      </c>
    </row>
    <row r="39" spans="1:9" s="10" customFormat="1" ht="36.75" customHeight="1">
      <c r="B39" s="819" t="s">
        <v>196</v>
      </c>
      <c r="C39" s="819"/>
      <c r="D39" s="819"/>
      <c r="E39" s="819"/>
      <c r="F39" s="819"/>
      <c r="G39" s="819"/>
      <c r="H39" s="819"/>
      <c r="I39" s="819"/>
    </row>
    <row r="40" spans="1:9" s="87" customFormat="1" ht="14.25" customHeight="1">
      <c r="B40" s="219"/>
      <c r="C40" s="824"/>
      <c r="D40" s="825"/>
      <c r="E40" s="825"/>
      <c r="F40" s="826"/>
      <c r="G40" s="219"/>
      <c r="H40" s="219"/>
      <c r="I40" s="219"/>
    </row>
    <row r="41" spans="1:9" s="10" customFormat="1" ht="39.75" customHeight="1">
      <c r="A41" s="340"/>
      <c r="B41" s="80" t="s">
        <v>350</v>
      </c>
      <c r="C41" s="827"/>
      <c r="D41" s="828"/>
      <c r="E41" s="828"/>
      <c r="F41" s="829"/>
      <c r="G41" s="345">
        <f t="shared" ref="G41:H46" si="4">ROUND(H41/0.9,0)</f>
        <v>2716</v>
      </c>
      <c r="H41" s="344">
        <f t="shared" si="4"/>
        <v>2444</v>
      </c>
      <c r="I41" s="343">
        <v>2200</v>
      </c>
    </row>
    <row r="42" spans="1:9" s="10" customFormat="1" ht="54.75" customHeight="1">
      <c r="A42" s="340"/>
      <c r="B42" s="80" t="s">
        <v>235</v>
      </c>
      <c r="C42" s="827"/>
      <c r="D42" s="828"/>
      <c r="E42" s="828"/>
      <c r="F42" s="829"/>
      <c r="G42" s="345">
        <f t="shared" si="4"/>
        <v>3087</v>
      </c>
      <c r="H42" s="344">
        <f t="shared" si="4"/>
        <v>2778</v>
      </c>
      <c r="I42" s="343">
        <v>2500</v>
      </c>
    </row>
    <row r="43" spans="1:9" s="340" customFormat="1" ht="54" customHeight="1">
      <c r="B43" s="80" t="s">
        <v>236</v>
      </c>
      <c r="C43" s="827"/>
      <c r="D43" s="828"/>
      <c r="E43" s="828"/>
      <c r="F43" s="829"/>
      <c r="G43" s="345">
        <f t="shared" si="4"/>
        <v>3827</v>
      </c>
      <c r="H43" s="344">
        <f t="shared" si="4"/>
        <v>3444</v>
      </c>
      <c r="I43" s="343">
        <v>3100</v>
      </c>
    </row>
    <row r="44" spans="1:9" s="340" customFormat="1" ht="47.25" customHeight="1">
      <c r="B44" s="80" t="s">
        <v>237</v>
      </c>
      <c r="C44" s="827"/>
      <c r="D44" s="828"/>
      <c r="E44" s="828"/>
      <c r="F44" s="829"/>
      <c r="G44" s="345">
        <f t="shared" si="4"/>
        <v>4321</v>
      </c>
      <c r="H44" s="344">
        <f t="shared" si="4"/>
        <v>3889</v>
      </c>
      <c r="I44" s="343">
        <v>3500</v>
      </c>
    </row>
    <row r="45" spans="1:9" s="340" customFormat="1" ht="82.5" customHeight="1">
      <c r="B45" s="80" t="s">
        <v>238</v>
      </c>
      <c r="C45" s="827"/>
      <c r="D45" s="828"/>
      <c r="E45" s="828"/>
      <c r="F45" s="829"/>
      <c r="G45" s="345">
        <f t="shared" si="4"/>
        <v>4938</v>
      </c>
      <c r="H45" s="344">
        <f t="shared" si="4"/>
        <v>4444</v>
      </c>
      <c r="I45" s="343">
        <v>4000</v>
      </c>
    </row>
    <row r="46" spans="1:9" s="340" customFormat="1" ht="147.75" customHeight="1">
      <c r="B46" s="80" t="s">
        <v>351</v>
      </c>
      <c r="C46" s="830"/>
      <c r="D46" s="831"/>
      <c r="E46" s="831"/>
      <c r="F46" s="832"/>
      <c r="G46" s="345">
        <f t="shared" si="4"/>
        <v>2716</v>
      </c>
      <c r="H46" s="344">
        <f t="shared" si="4"/>
        <v>2444</v>
      </c>
      <c r="I46" s="343">
        <v>2200</v>
      </c>
    </row>
    <row r="47" spans="1:9" s="340" customFormat="1" ht="15" customHeight="1">
      <c r="B47" s="342" t="s">
        <v>0</v>
      </c>
      <c r="C47" s="823" t="s">
        <v>1</v>
      </c>
      <c r="D47" s="823"/>
      <c r="E47" s="823"/>
      <c r="F47" s="823"/>
      <c r="G47" s="818" t="s">
        <v>88</v>
      </c>
      <c r="H47" s="818"/>
      <c r="I47" s="818"/>
    </row>
    <row r="48" spans="1:9" s="340" customFormat="1" ht="18" customHeight="1">
      <c r="B48" s="220"/>
      <c r="C48" s="221"/>
      <c r="D48" s="221"/>
      <c r="E48" s="390"/>
      <c r="F48" s="221"/>
      <c r="G48" s="391" t="s">
        <v>181</v>
      </c>
      <c r="H48" s="391" t="s">
        <v>182</v>
      </c>
      <c r="I48" s="391" t="s">
        <v>183</v>
      </c>
    </row>
    <row r="49" spans="2:9" s="340" customFormat="1" ht="144.75" customHeight="1">
      <c r="B49" s="80" t="s">
        <v>239</v>
      </c>
      <c r="C49" s="809"/>
      <c r="D49" s="810"/>
      <c r="E49" s="810"/>
      <c r="F49" s="811"/>
      <c r="G49" s="345">
        <f t="shared" ref="G49:H52" si="5">ROUND(H49/0.9,0)</f>
        <v>2160</v>
      </c>
      <c r="H49" s="344">
        <f t="shared" si="5"/>
        <v>1944</v>
      </c>
      <c r="I49" s="343">
        <v>1750</v>
      </c>
    </row>
    <row r="50" spans="2:9" s="340" customFormat="1" ht="126.75" customHeight="1">
      <c r="B50" s="80" t="s">
        <v>240</v>
      </c>
      <c r="C50" s="812"/>
      <c r="D50" s="813"/>
      <c r="E50" s="813"/>
      <c r="F50" s="814"/>
      <c r="G50" s="345">
        <f t="shared" si="5"/>
        <v>2469</v>
      </c>
      <c r="H50" s="344">
        <f t="shared" si="5"/>
        <v>2222</v>
      </c>
      <c r="I50" s="343">
        <v>2000</v>
      </c>
    </row>
    <row r="51" spans="2:9" s="340" customFormat="1" ht="138" customHeight="1">
      <c r="B51" s="80" t="s">
        <v>241</v>
      </c>
      <c r="C51" s="812"/>
      <c r="D51" s="813"/>
      <c r="E51" s="813"/>
      <c r="F51" s="814"/>
      <c r="G51" s="345">
        <f t="shared" si="5"/>
        <v>4938</v>
      </c>
      <c r="H51" s="344">
        <f t="shared" si="5"/>
        <v>4444</v>
      </c>
      <c r="I51" s="343">
        <v>4000</v>
      </c>
    </row>
    <row r="52" spans="2:9" s="340" customFormat="1" ht="136.5" customHeight="1">
      <c r="B52" s="80" t="s">
        <v>352</v>
      </c>
      <c r="C52" s="815"/>
      <c r="D52" s="816"/>
      <c r="E52" s="816"/>
      <c r="F52" s="817"/>
      <c r="G52" s="345">
        <f t="shared" si="5"/>
        <v>4938</v>
      </c>
      <c r="H52" s="344">
        <f t="shared" si="5"/>
        <v>4444</v>
      </c>
      <c r="I52" s="343">
        <v>4000</v>
      </c>
    </row>
    <row r="53" spans="2:9" s="10" customFormat="1" ht="33" customHeight="1">
      <c r="B53" s="819" t="s">
        <v>372</v>
      </c>
      <c r="C53" s="819"/>
      <c r="D53" s="819"/>
      <c r="E53" s="819"/>
      <c r="F53" s="819"/>
      <c r="G53" s="819"/>
      <c r="H53" s="819"/>
      <c r="I53" s="819"/>
    </row>
    <row r="54" spans="2:9" s="10" customFormat="1" ht="45.75" customHeight="1">
      <c r="B54" s="39" t="s">
        <v>0</v>
      </c>
      <c r="C54" s="808" t="s">
        <v>1</v>
      </c>
      <c r="D54" s="808"/>
      <c r="E54" s="392" t="s">
        <v>20</v>
      </c>
      <c r="F54" s="341" t="s">
        <v>370</v>
      </c>
      <c r="G54" s="391" t="s">
        <v>181</v>
      </c>
      <c r="H54" s="391" t="s">
        <v>182</v>
      </c>
      <c r="I54" s="391" t="s">
        <v>183</v>
      </c>
    </row>
    <row r="55" spans="2:9" s="10" customFormat="1" ht="102.75" customHeight="1">
      <c r="B55" s="79" t="s">
        <v>373</v>
      </c>
      <c r="C55" s="222"/>
      <c r="D55" s="222"/>
      <c r="E55" s="223" t="s">
        <v>369</v>
      </c>
      <c r="F55" s="42" t="s">
        <v>374</v>
      </c>
      <c r="G55" s="345">
        <f t="shared" ref="G55:H57" si="6">ROUND(H55/0.9,0)</f>
        <v>6173</v>
      </c>
      <c r="H55" s="344">
        <f t="shared" si="6"/>
        <v>5556</v>
      </c>
      <c r="I55" s="343">
        <v>5000</v>
      </c>
    </row>
    <row r="56" spans="2:9" s="10" customFormat="1" ht="102.75" customHeight="1">
      <c r="B56" s="79" t="s">
        <v>373</v>
      </c>
      <c r="C56" s="222"/>
      <c r="D56" s="222"/>
      <c r="E56" s="224" t="s">
        <v>232</v>
      </c>
      <c r="F56" s="42" t="s">
        <v>374</v>
      </c>
      <c r="G56" s="345">
        <f t="shared" si="6"/>
        <v>6173</v>
      </c>
      <c r="H56" s="344">
        <f t="shared" si="6"/>
        <v>5556</v>
      </c>
      <c r="I56" s="343">
        <v>5000</v>
      </c>
    </row>
    <row r="57" spans="2:9" s="10" customFormat="1" ht="102.75" customHeight="1">
      <c r="B57" s="79" t="s">
        <v>373</v>
      </c>
      <c r="C57" s="222"/>
      <c r="D57" s="222"/>
      <c r="E57" s="225" t="s">
        <v>364</v>
      </c>
      <c r="F57" s="42" t="s">
        <v>374</v>
      </c>
      <c r="G57" s="345">
        <f t="shared" si="6"/>
        <v>6173</v>
      </c>
      <c r="H57" s="344">
        <f t="shared" si="6"/>
        <v>5556</v>
      </c>
      <c r="I57" s="343">
        <v>5000</v>
      </c>
    </row>
    <row r="58" spans="2:9" s="10" customFormat="1" ht="33" customHeight="1" thickBot="1">
      <c r="B58" s="820" t="s">
        <v>367</v>
      </c>
      <c r="C58" s="821"/>
      <c r="D58" s="821"/>
      <c r="E58" s="821"/>
      <c r="F58" s="821"/>
      <c r="G58" s="821"/>
      <c r="H58" s="821"/>
      <c r="I58" s="821"/>
    </row>
    <row r="59" spans="2:9" s="10" customFormat="1" ht="45.75" customHeight="1">
      <c r="B59" s="39" t="s">
        <v>0</v>
      </c>
      <c r="C59" s="341" t="s">
        <v>1</v>
      </c>
      <c r="D59" s="341" t="s">
        <v>20</v>
      </c>
      <c r="E59" s="392" t="s">
        <v>370</v>
      </c>
      <c r="F59" s="341" t="s">
        <v>128</v>
      </c>
      <c r="G59" s="393" t="s">
        <v>181</v>
      </c>
      <c r="H59" s="393" t="s">
        <v>182</v>
      </c>
      <c r="I59" s="394" t="s">
        <v>183</v>
      </c>
    </row>
    <row r="60" spans="2:9" s="10" customFormat="1" ht="71.25" customHeight="1">
      <c r="B60" s="79" t="s">
        <v>368</v>
      </c>
      <c r="C60" s="40"/>
      <c r="D60" s="142" t="s">
        <v>369</v>
      </c>
      <c r="E60" s="395" t="s">
        <v>371</v>
      </c>
      <c r="F60" s="41">
        <v>220</v>
      </c>
      <c r="G60" s="345">
        <f>ROUND(H60/0.9,0)</f>
        <v>4938</v>
      </c>
      <c r="H60" s="344">
        <f>ROUND(I60/0.9,0)</f>
        <v>4444</v>
      </c>
      <c r="I60" s="17">
        <v>4000</v>
      </c>
    </row>
    <row r="61" spans="2:9" s="10" customFormat="1" ht="33" customHeight="1" thickBot="1">
      <c r="B61" s="820" t="s">
        <v>221</v>
      </c>
      <c r="C61" s="821"/>
      <c r="D61" s="821"/>
      <c r="E61" s="821"/>
      <c r="F61" s="821"/>
      <c r="G61" s="821"/>
      <c r="H61" s="821"/>
      <c r="I61" s="821"/>
    </row>
    <row r="62" spans="2:9" s="10" customFormat="1" ht="45.75" customHeight="1">
      <c r="B62" s="39" t="s">
        <v>0</v>
      </c>
      <c r="C62" s="341" t="s">
        <v>1</v>
      </c>
      <c r="D62" s="341" t="s">
        <v>20</v>
      </c>
      <c r="E62" s="392" t="s">
        <v>129</v>
      </c>
      <c r="F62" s="341" t="s">
        <v>128</v>
      </c>
      <c r="G62" s="393" t="s">
        <v>181</v>
      </c>
      <c r="H62" s="393" t="s">
        <v>182</v>
      </c>
      <c r="I62" s="394" t="s">
        <v>183</v>
      </c>
    </row>
    <row r="63" spans="2:9" s="10" customFormat="1" ht="71.25" customHeight="1">
      <c r="B63" s="79" t="s">
        <v>360</v>
      </c>
      <c r="C63" s="40"/>
      <c r="D63" s="140" t="s">
        <v>28</v>
      </c>
      <c r="E63" s="395" t="s">
        <v>358</v>
      </c>
      <c r="F63" s="41">
        <v>220</v>
      </c>
      <c r="G63" s="345">
        <f t="shared" ref="G63:H77" si="7">ROUND(H63/0.9,0)</f>
        <v>222</v>
      </c>
      <c r="H63" s="344">
        <f t="shared" si="7"/>
        <v>200</v>
      </c>
      <c r="I63" s="17">
        <v>180</v>
      </c>
    </row>
    <row r="64" spans="2:9" s="10" customFormat="1" ht="71.25" customHeight="1">
      <c r="B64" s="79" t="s">
        <v>360</v>
      </c>
      <c r="C64" s="40"/>
      <c r="D64" s="141" t="s">
        <v>30</v>
      </c>
      <c r="E64" s="395" t="s">
        <v>358</v>
      </c>
      <c r="F64" s="41">
        <v>220</v>
      </c>
      <c r="G64" s="345">
        <f t="shared" si="7"/>
        <v>222</v>
      </c>
      <c r="H64" s="344">
        <f t="shared" si="7"/>
        <v>200</v>
      </c>
      <c r="I64" s="17">
        <v>180</v>
      </c>
    </row>
    <row r="65" spans="2:9" s="10" customFormat="1" ht="71.25" customHeight="1">
      <c r="B65" s="79" t="s">
        <v>360</v>
      </c>
      <c r="C65" s="40"/>
      <c r="D65" s="142" t="s">
        <v>32</v>
      </c>
      <c r="E65" s="395" t="s">
        <v>358</v>
      </c>
      <c r="F65" s="41">
        <v>220</v>
      </c>
      <c r="G65" s="345">
        <f t="shared" si="7"/>
        <v>222</v>
      </c>
      <c r="H65" s="344">
        <f t="shared" si="7"/>
        <v>200</v>
      </c>
      <c r="I65" s="17">
        <v>180</v>
      </c>
    </row>
    <row r="66" spans="2:9" s="10" customFormat="1" ht="71.25" customHeight="1">
      <c r="B66" s="79" t="s">
        <v>360</v>
      </c>
      <c r="C66" s="40"/>
      <c r="D66" s="143" t="s">
        <v>232</v>
      </c>
      <c r="E66" s="395" t="s">
        <v>358</v>
      </c>
      <c r="F66" s="41">
        <v>220</v>
      </c>
      <c r="G66" s="345">
        <f t="shared" si="7"/>
        <v>222</v>
      </c>
      <c r="H66" s="344">
        <f t="shared" si="7"/>
        <v>200</v>
      </c>
      <c r="I66" s="17">
        <v>180</v>
      </c>
    </row>
    <row r="67" spans="2:9" s="10" customFormat="1" ht="71.25" customHeight="1">
      <c r="B67" s="79" t="s">
        <v>360</v>
      </c>
      <c r="C67" s="40"/>
      <c r="D67" s="144" t="s">
        <v>359</v>
      </c>
      <c r="E67" s="395" t="s">
        <v>358</v>
      </c>
      <c r="F67" s="41">
        <v>220</v>
      </c>
      <c r="G67" s="345">
        <f t="shared" si="7"/>
        <v>222</v>
      </c>
      <c r="H67" s="344">
        <f t="shared" si="7"/>
        <v>200</v>
      </c>
      <c r="I67" s="17">
        <v>180</v>
      </c>
    </row>
    <row r="68" spans="2:9" s="10" customFormat="1" ht="71.25" customHeight="1">
      <c r="B68" s="79" t="s">
        <v>361</v>
      </c>
      <c r="C68" s="40"/>
      <c r="D68" s="143" t="s">
        <v>232</v>
      </c>
      <c r="E68" s="395" t="s">
        <v>362</v>
      </c>
      <c r="F68" s="41">
        <v>220</v>
      </c>
      <c r="G68" s="345">
        <f t="shared" si="7"/>
        <v>976</v>
      </c>
      <c r="H68" s="344">
        <f t="shared" si="7"/>
        <v>878</v>
      </c>
      <c r="I68" s="17">
        <v>790</v>
      </c>
    </row>
    <row r="69" spans="2:9" s="10" customFormat="1" ht="71.25" customHeight="1">
      <c r="B69" s="79" t="s">
        <v>363</v>
      </c>
      <c r="C69" s="40"/>
      <c r="D69" s="143" t="s">
        <v>232</v>
      </c>
      <c r="E69" s="395" t="s">
        <v>362</v>
      </c>
      <c r="F69" s="41">
        <v>220</v>
      </c>
      <c r="G69" s="345">
        <f t="shared" si="7"/>
        <v>976</v>
      </c>
      <c r="H69" s="344">
        <f t="shared" si="7"/>
        <v>878</v>
      </c>
      <c r="I69" s="17">
        <v>790</v>
      </c>
    </row>
    <row r="70" spans="2:9" s="10" customFormat="1" ht="71.25" customHeight="1">
      <c r="B70" s="79" t="s">
        <v>365</v>
      </c>
      <c r="C70" s="40"/>
      <c r="D70" s="142" t="s">
        <v>32</v>
      </c>
      <c r="E70" s="395" t="s">
        <v>358</v>
      </c>
      <c r="F70" s="41">
        <v>220</v>
      </c>
      <c r="G70" s="345">
        <f t="shared" si="7"/>
        <v>370</v>
      </c>
      <c r="H70" s="344">
        <f t="shared" si="7"/>
        <v>333</v>
      </c>
      <c r="I70" s="17">
        <v>300</v>
      </c>
    </row>
    <row r="71" spans="2:9" s="10" customFormat="1" ht="71.25" customHeight="1">
      <c r="B71" s="79" t="s">
        <v>365</v>
      </c>
      <c r="C71" s="805"/>
      <c r="D71" s="145" t="s">
        <v>364</v>
      </c>
      <c r="E71" s="395" t="s">
        <v>358</v>
      </c>
      <c r="F71" s="41">
        <v>220</v>
      </c>
      <c r="G71" s="345">
        <f t="shared" si="7"/>
        <v>370</v>
      </c>
      <c r="H71" s="344">
        <f t="shared" si="7"/>
        <v>333</v>
      </c>
      <c r="I71" s="17">
        <v>300</v>
      </c>
    </row>
    <row r="72" spans="2:9" s="10" customFormat="1" ht="71.25" customHeight="1">
      <c r="B72" s="79" t="s">
        <v>365</v>
      </c>
      <c r="C72" s="806"/>
      <c r="D72" s="143" t="s">
        <v>232</v>
      </c>
      <c r="E72" s="395" t="s">
        <v>358</v>
      </c>
      <c r="F72" s="41">
        <v>220</v>
      </c>
      <c r="G72" s="345">
        <f t="shared" si="7"/>
        <v>370</v>
      </c>
      <c r="H72" s="344">
        <f t="shared" si="7"/>
        <v>333</v>
      </c>
      <c r="I72" s="17">
        <v>300</v>
      </c>
    </row>
    <row r="73" spans="2:9" s="10" customFormat="1" ht="71.25" customHeight="1">
      <c r="B73" s="79" t="s">
        <v>375</v>
      </c>
      <c r="C73" s="807"/>
      <c r="D73" s="144" t="s">
        <v>359</v>
      </c>
      <c r="E73" s="395" t="s">
        <v>358</v>
      </c>
      <c r="F73" s="41">
        <v>220</v>
      </c>
      <c r="G73" s="345">
        <f t="shared" si="7"/>
        <v>481</v>
      </c>
      <c r="H73" s="344">
        <f t="shared" si="7"/>
        <v>433</v>
      </c>
      <c r="I73" s="17">
        <v>390</v>
      </c>
    </row>
    <row r="74" spans="2:9" s="10" customFormat="1" ht="71.25" customHeight="1">
      <c r="B74" s="79" t="s">
        <v>366</v>
      </c>
      <c r="C74" s="40"/>
      <c r="D74" s="142" t="s">
        <v>32</v>
      </c>
      <c r="E74" s="395" t="s">
        <v>358</v>
      </c>
      <c r="F74" s="41">
        <v>220</v>
      </c>
      <c r="G74" s="345">
        <f t="shared" si="7"/>
        <v>309</v>
      </c>
      <c r="H74" s="344">
        <f t="shared" si="7"/>
        <v>278</v>
      </c>
      <c r="I74" s="17">
        <v>250</v>
      </c>
    </row>
    <row r="75" spans="2:9" s="10" customFormat="1" ht="71.25" customHeight="1">
      <c r="B75" s="79" t="s">
        <v>366</v>
      </c>
      <c r="C75" s="40"/>
      <c r="D75" s="145" t="s">
        <v>364</v>
      </c>
      <c r="E75" s="395" t="s">
        <v>358</v>
      </c>
      <c r="F75" s="41">
        <v>220</v>
      </c>
      <c r="G75" s="345">
        <f t="shared" si="7"/>
        <v>309</v>
      </c>
      <c r="H75" s="344">
        <f t="shared" si="7"/>
        <v>278</v>
      </c>
      <c r="I75" s="17">
        <v>250</v>
      </c>
    </row>
    <row r="76" spans="2:9" s="10" customFormat="1" ht="71.25" customHeight="1">
      <c r="B76" s="79" t="s">
        <v>366</v>
      </c>
      <c r="C76" s="40"/>
      <c r="D76" s="143" t="s">
        <v>232</v>
      </c>
      <c r="E76" s="395" t="s">
        <v>358</v>
      </c>
      <c r="F76" s="41">
        <v>220</v>
      </c>
      <c r="G76" s="345">
        <f t="shared" si="7"/>
        <v>309</v>
      </c>
      <c r="H76" s="344">
        <f t="shared" si="7"/>
        <v>278</v>
      </c>
      <c r="I76" s="17">
        <v>250</v>
      </c>
    </row>
    <row r="77" spans="2:9" s="10" customFormat="1" ht="71.25" customHeight="1">
      <c r="B77" s="79" t="s">
        <v>366</v>
      </c>
      <c r="C77" s="40"/>
      <c r="D77" s="144" t="s">
        <v>359</v>
      </c>
      <c r="E77" s="395" t="s">
        <v>358</v>
      </c>
      <c r="F77" s="41">
        <v>220</v>
      </c>
      <c r="G77" s="345">
        <f t="shared" si="7"/>
        <v>309</v>
      </c>
      <c r="H77" s="344">
        <f t="shared" si="7"/>
        <v>278</v>
      </c>
      <c r="I77" s="17">
        <v>250</v>
      </c>
    </row>
    <row r="79" spans="2:9" s="1" customFormat="1" ht="21.75" thickBot="1">
      <c r="B79" s="834" t="s">
        <v>648</v>
      </c>
      <c r="C79" s="835"/>
      <c r="D79" s="835"/>
      <c r="E79" s="835"/>
      <c r="F79" s="834" t="s">
        <v>399</v>
      </c>
      <c r="G79" s="835"/>
      <c r="H79" s="835"/>
      <c r="I79" s="835"/>
    </row>
    <row r="80" spans="2:9" s="1" customFormat="1">
      <c r="B80" s="836" t="s">
        <v>649</v>
      </c>
      <c r="C80" s="839" t="s">
        <v>399</v>
      </c>
      <c r="D80" s="840"/>
      <c r="E80" s="845" t="s">
        <v>650</v>
      </c>
      <c r="F80" s="846"/>
      <c r="G80" s="396">
        <v>2533.52</v>
      </c>
      <c r="H80" s="396">
        <v>2356.17</v>
      </c>
      <c r="I80" s="396">
        <v>2191.2399999999998</v>
      </c>
    </row>
    <row r="81" spans="2:9" s="1" customFormat="1">
      <c r="B81" s="837"/>
      <c r="C81" s="841"/>
      <c r="D81" s="842"/>
      <c r="E81" s="845" t="s">
        <v>651</v>
      </c>
      <c r="F81" s="846"/>
      <c r="G81" s="396">
        <v>2533.52</v>
      </c>
      <c r="H81" s="396">
        <v>2356.17</v>
      </c>
      <c r="I81" s="396">
        <v>2191.2399999999998</v>
      </c>
    </row>
    <row r="82" spans="2:9" s="1" customFormat="1">
      <c r="B82" s="837"/>
      <c r="C82" s="841"/>
      <c r="D82" s="842"/>
      <c r="E82" s="845" t="s">
        <v>652</v>
      </c>
      <c r="F82" s="846"/>
      <c r="G82" s="396">
        <v>2533.52</v>
      </c>
      <c r="H82" s="396">
        <v>2356.17</v>
      </c>
      <c r="I82" s="396">
        <v>2191.2399999999998</v>
      </c>
    </row>
    <row r="83" spans="2:9" s="1" customFormat="1">
      <c r="B83" s="837"/>
      <c r="C83" s="841"/>
      <c r="D83" s="842"/>
      <c r="E83" s="847" t="s">
        <v>653</v>
      </c>
      <c r="F83" s="848"/>
      <c r="G83" s="396">
        <v>2533.52</v>
      </c>
      <c r="H83" s="396">
        <v>2356.17</v>
      </c>
      <c r="I83" s="396">
        <v>2191.2399999999998</v>
      </c>
    </row>
    <row r="84" spans="2:9" s="1" customFormat="1">
      <c r="B84" s="837"/>
      <c r="C84" s="841"/>
      <c r="D84" s="842"/>
      <c r="E84" s="845" t="s">
        <v>654</v>
      </c>
      <c r="F84" s="846"/>
      <c r="G84" s="396">
        <v>3298.05</v>
      </c>
      <c r="H84" s="396">
        <v>3067.19</v>
      </c>
      <c r="I84" s="396">
        <v>2852.49</v>
      </c>
    </row>
    <row r="85" spans="2:9" s="1" customFormat="1">
      <c r="B85" s="837"/>
      <c r="C85" s="841"/>
      <c r="D85" s="842"/>
      <c r="E85" s="845" t="s">
        <v>655</v>
      </c>
      <c r="F85" s="846"/>
      <c r="G85" s="396">
        <v>3298.05</v>
      </c>
      <c r="H85" s="396">
        <v>3067.19</v>
      </c>
      <c r="I85" s="396">
        <v>2852.49</v>
      </c>
    </row>
    <row r="86" spans="2:9" s="1" customFormat="1">
      <c r="B86" s="837"/>
      <c r="C86" s="841"/>
      <c r="D86" s="842"/>
      <c r="E86" s="845" t="s">
        <v>656</v>
      </c>
      <c r="F86" s="846"/>
      <c r="G86" s="396">
        <v>3298.05</v>
      </c>
      <c r="H86" s="396">
        <v>3067.19</v>
      </c>
      <c r="I86" s="396">
        <v>2852.49</v>
      </c>
    </row>
    <row r="87" spans="2:9" s="1" customFormat="1">
      <c r="B87" s="837"/>
      <c r="C87" s="841"/>
      <c r="D87" s="842"/>
      <c r="E87" s="845" t="s">
        <v>657</v>
      </c>
      <c r="F87" s="846"/>
      <c r="G87" s="396">
        <v>3610.13</v>
      </c>
      <c r="H87" s="396">
        <v>3357.42</v>
      </c>
      <c r="I87" s="396">
        <v>3122.4</v>
      </c>
    </row>
    <row r="88" spans="2:9" s="1" customFormat="1">
      <c r="B88" s="837"/>
      <c r="C88" s="841"/>
      <c r="D88" s="842"/>
      <c r="E88" s="847" t="s">
        <v>658</v>
      </c>
      <c r="F88" s="848"/>
      <c r="G88" s="396">
        <v>3610.13</v>
      </c>
      <c r="H88" s="396">
        <v>3357.42</v>
      </c>
      <c r="I88" s="396">
        <v>3122.4</v>
      </c>
    </row>
    <row r="89" spans="2:9" s="1" customFormat="1">
      <c r="B89" s="837"/>
      <c r="C89" s="841"/>
      <c r="D89" s="842"/>
      <c r="E89" s="847" t="s">
        <v>659</v>
      </c>
      <c r="F89" s="848"/>
      <c r="G89" s="396">
        <v>3610.13</v>
      </c>
      <c r="H89" s="396">
        <v>3357.42</v>
      </c>
      <c r="I89" s="396">
        <v>3122.4</v>
      </c>
    </row>
    <row r="90" spans="2:9" s="1" customFormat="1" ht="13.5" thickBot="1">
      <c r="B90" s="838"/>
      <c r="C90" s="841"/>
      <c r="D90" s="842"/>
      <c r="E90" s="847" t="s">
        <v>660</v>
      </c>
      <c r="F90" s="848"/>
      <c r="G90" s="396">
        <v>3298.05</v>
      </c>
      <c r="H90" s="396">
        <v>3067.19</v>
      </c>
      <c r="I90" s="396">
        <v>2852.49</v>
      </c>
    </row>
    <row r="91" spans="2:9" s="1" customFormat="1">
      <c r="B91" s="849" t="s">
        <v>661</v>
      </c>
      <c r="C91" s="841"/>
      <c r="D91" s="842"/>
      <c r="E91" s="845" t="s">
        <v>650</v>
      </c>
      <c r="F91" s="846"/>
      <c r="G91" s="396">
        <v>3425.49</v>
      </c>
      <c r="H91" s="396">
        <v>3185.71</v>
      </c>
      <c r="I91" s="396">
        <v>2962.71</v>
      </c>
    </row>
    <row r="92" spans="2:9" s="1" customFormat="1">
      <c r="B92" s="850"/>
      <c r="C92" s="841"/>
      <c r="D92" s="842"/>
      <c r="E92" s="845" t="s">
        <v>651</v>
      </c>
      <c r="F92" s="846"/>
      <c r="G92" s="396">
        <v>3425.49</v>
      </c>
      <c r="H92" s="396">
        <v>3185.71</v>
      </c>
      <c r="I92" s="396">
        <v>2962.71</v>
      </c>
    </row>
    <row r="93" spans="2:9" s="1" customFormat="1">
      <c r="B93" s="851"/>
      <c r="C93" s="841"/>
      <c r="D93" s="842"/>
      <c r="E93" s="845" t="s">
        <v>652</v>
      </c>
      <c r="F93" s="846"/>
      <c r="G93" s="396">
        <v>3425.49</v>
      </c>
      <c r="H93" s="396">
        <v>3185.71</v>
      </c>
      <c r="I93" s="396">
        <v>2962.71</v>
      </c>
    </row>
    <row r="94" spans="2:9" s="1" customFormat="1">
      <c r="B94" s="851"/>
      <c r="C94" s="841"/>
      <c r="D94" s="842"/>
      <c r="E94" s="847" t="s">
        <v>653</v>
      </c>
      <c r="F94" s="848"/>
      <c r="G94" s="396">
        <v>3425.49</v>
      </c>
      <c r="H94" s="396">
        <v>3185.71</v>
      </c>
      <c r="I94" s="396">
        <v>2962.71</v>
      </c>
    </row>
    <row r="95" spans="2:9" s="1" customFormat="1">
      <c r="B95" s="851"/>
      <c r="C95" s="841"/>
      <c r="D95" s="842"/>
      <c r="E95" s="845" t="s">
        <v>654</v>
      </c>
      <c r="F95" s="846"/>
      <c r="G95" s="396">
        <v>4677.26</v>
      </c>
      <c r="H95" s="396">
        <v>4349.8500000000004</v>
      </c>
      <c r="I95" s="396">
        <v>4045.36</v>
      </c>
    </row>
    <row r="96" spans="2:9" s="1" customFormat="1">
      <c r="B96" s="851"/>
      <c r="C96" s="841"/>
      <c r="D96" s="842"/>
      <c r="E96" s="845" t="s">
        <v>656</v>
      </c>
      <c r="F96" s="846"/>
      <c r="G96" s="396">
        <v>4677.26</v>
      </c>
      <c r="H96" s="396">
        <v>4349.8500000000004</v>
      </c>
      <c r="I96" s="396">
        <v>4045.36</v>
      </c>
    </row>
    <row r="97" spans="2:9" s="1" customFormat="1">
      <c r="B97" s="851"/>
      <c r="C97" s="841"/>
      <c r="D97" s="842"/>
      <c r="E97" s="847" t="s">
        <v>662</v>
      </c>
      <c r="F97" s="848"/>
      <c r="G97" s="396">
        <v>4677.26</v>
      </c>
      <c r="H97" s="396">
        <v>4349.8500000000004</v>
      </c>
      <c r="I97" s="396">
        <v>4045.36</v>
      </c>
    </row>
    <row r="98" spans="2:9" s="1" customFormat="1">
      <c r="B98" s="851"/>
      <c r="C98" s="841"/>
      <c r="D98" s="842"/>
      <c r="E98" s="847" t="s">
        <v>657</v>
      </c>
      <c r="F98" s="848"/>
      <c r="G98" s="396">
        <v>5204.95</v>
      </c>
      <c r="H98" s="396">
        <v>4840.6000000000004</v>
      </c>
      <c r="I98" s="396">
        <v>4501.76</v>
      </c>
    </row>
    <row r="99" spans="2:9" s="1" customFormat="1">
      <c r="B99" s="851"/>
      <c r="C99" s="841"/>
      <c r="D99" s="842"/>
      <c r="E99" s="847" t="s">
        <v>663</v>
      </c>
      <c r="F99" s="848"/>
      <c r="G99" s="396">
        <v>5204.95</v>
      </c>
      <c r="H99" s="396">
        <v>4840.6000000000004</v>
      </c>
      <c r="I99" s="396">
        <v>4501.76</v>
      </c>
    </row>
    <row r="100" spans="2:9" s="1" customFormat="1">
      <c r="B100" s="851"/>
      <c r="C100" s="841"/>
      <c r="D100" s="842"/>
      <c r="E100" s="845" t="s">
        <v>658</v>
      </c>
      <c r="F100" s="846"/>
      <c r="G100" s="396">
        <v>5253.92</v>
      </c>
      <c r="H100" s="396">
        <v>4886.1499999999996</v>
      </c>
      <c r="I100" s="396">
        <v>4544.12</v>
      </c>
    </row>
    <row r="101" spans="2:9" s="1" customFormat="1">
      <c r="B101" s="851"/>
      <c r="C101" s="841"/>
      <c r="D101" s="842"/>
      <c r="E101" s="845" t="s">
        <v>659</v>
      </c>
      <c r="F101" s="846"/>
      <c r="G101" s="396">
        <v>5253.92</v>
      </c>
      <c r="H101" s="396">
        <v>4886.1499999999996</v>
      </c>
      <c r="I101" s="396">
        <v>4544.12</v>
      </c>
    </row>
    <row r="102" spans="2:9" s="1" customFormat="1">
      <c r="B102" s="851"/>
      <c r="C102" s="841"/>
      <c r="D102" s="842"/>
      <c r="E102" s="847" t="s">
        <v>664</v>
      </c>
      <c r="F102" s="848"/>
      <c r="G102" s="396">
        <v>5253.92</v>
      </c>
      <c r="H102" s="396">
        <v>4886.1499999999996</v>
      </c>
      <c r="I102" s="396">
        <v>4544.12</v>
      </c>
    </row>
    <row r="103" spans="2:9" s="1" customFormat="1" ht="13.5" thickBot="1">
      <c r="B103" s="852"/>
      <c r="C103" s="841"/>
      <c r="D103" s="842"/>
      <c r="E103" s="847" t="s">
        <v>660</v>
      </c>
      <c r="F103" s="848"/>
      <c r="G103" s="396">
        <v>4677.26</v>
      </c>
      <c r="H103" s="396">
        <v>4349.8500000000004</v>
      </c>
      <c r="I103" s="396">
        <v>4045.36</v>
      </c>
    </row>
    <row r="104" spans="2:9" s="1" customFormat="1" ht="31.5" thickBot="1">
      <c r="B104" s="397" t="s">
        <v>665</v>
      </c>
      <c r="C104" s="843"/>
      <c r="D104" s="844"/>
      <c r="E104" s="845" t="s">
        <v>658</v>
      </c>
      <c r="F104" s="846"/>
      <c r="G104" s="396">
        <v>5209.4399999999996</v>
      </c>
      <c r="H104" s="396">
        <v>4844.78</v>
      </c>
      <c r="I104" s="396">
        <v>4505.6499999999996</v>
      </c>
    </row>
    <row r="105" spans="2:9" s="1" customFormat="1">
      <c r="B105" s="853" t="s">
        <v>666</v>
      </c>
      <c r="C105" s="857" t="s">
        <v>399</v>
      </c>
      <c r="D105" s="858"/>
      <c r="E105" s="845" t="s">
        <v>650</v>
      </c>
      <c r="F105" s="846"/>
      <c r="G105" s="396">
        <v>5246.91</v>
      </c>
      <c r="H105" s="396">
        <v>4879.63</v>
      </c>
      <c r="I105" s="396">
        <v>4538.0600000000004</v>
      </c>
    </row>
    <row r="106" spans="2:9" s="1" customFormat="1">
      <c r="B106" s="854"/>
      <c r="C106" s="859"/>
      <c r="D106" s="860"/>
      <c r="E106" s="845" t="s">
        <v>651</v>
      </c>
      <c r="F106" s="846"/>
      <c r="G106" s="396">
        <v>5246.91</v>
      </c>
      <c r="H106" s="396">
        <v>4879.63</v>
      </c>
      <c r="I106" s="396">
        <v>4538.0600000000004</v>
      </c>
    </row>
    <row r="107" spans="2:9" s="1" customFormat="1">
      <c r="B107" s="855"/>
      <c r="C107" s="859"/>
      <c r="D107" s="860"/>
      <c r="E107" s="845" t="s">
        <v>652</v>
      </c>
      <c r="F107" s="846"/>
      <c r="G107" s="396">
        <v>5246.91</v>
      </c>
      <c r="H107" s="396">
        <v>4879.63</v>
      </c>
      <c r="I107" s="396">
        <v>4538.0600000000004</v>
      </c>
    </row>
    <row r="108" spans="2:9" s="1" customFormat="1">
      <c r="B108" s="855"/>
      <c r="C108" s="859"/>
      <c r="D108" s="860"/>
      <c r="E108" s="847" t="s">
        <v>653</v>
      </c>
      <c r="F108" s="848"/>
      <c r="G108" s="396">
        <v>5246.91</v>
      </c>
      <c r="H108" s="396">
        <v>4879.63</v>
      </c>
      <c r="I108" s="396">
        <v>4538.0600000000004</v>
      </c>
    </row>
    <row r="109" spans="2:9" s="1" customFormat="1">
      <c r="B109" s="855"/>
      <c r="C109" s="859"/>
      <c r="D109" s="860"/>
      <c r="E109" s="845" t="s">
        <v>654</v>
      </c>
      <c r="F109" s="846"/>
      <c r="G109" s="396">
        <v>8245.16</v>
      </c>
      <c r="H109" s="396">
        <v>7668</v>
      </c>
      <c r="I109" s="396">
        <v>7131.24</v>
      </c>
    </row>
    <row r="110" spans="2:9" s="1" customFormat="1">
      <c r="B110" s="855"/>
      <c r="C110" s="859"/>
      <c r="D110" s="860"/>
      <c r="E110" s="845" t="s">
        <v>656</v>
      </c>
      <c r="F110" s="846"/>
      <c r="G110" s="396">
        <v>8245.16</v>
      </c>
      <c r="H110" s="396">
        <v>7668</v>
      </c>
      <c r="I110" s="396">
        <v>7131.24</v>
      </c>
    </row>
    <row r="111" spans="2:9" s="1" customFormat="1">
      <c r="B111" s="855"/>
      <c r="C111" s="859"/>
      <c r="D111" s="860"/>
      <c r="E111" s="847" t="s">
        <v>662</v>
      </c>
      <c r="F111" s="848"/>
      <c r="G111" s="396">
        <v>8245.16</v>
      </c>
      <c r="H111" s="396">
        <v>7668</v>
      </c>
      <c r="I111" s="396">
        <v>7131.24</v>
      </c>
    </row>
    <row r="112" spans="2:9" s="1" customFormat="1">
      <c r="B112" s="855"/>
      <c r="C112" s="859"/>
      <c r="D112" s="860"/>
      <c r="E112" s="847" t="s">
        <v>657</v>
      </c>
      <c r="F112" s="848"/>
      <c r="G112" s="396">
        <v>8994.7199999999993</v>
      </c>
      <c r="H112" s="396">
        <v>8365.09</v>
      </c>
      <c r="I112" s="396">
        <v>7779.53</v>
      </c>
    </row>
    <row r="113" spans="2:9" s="1" customFormat="1">
      <c r="B113" s="855"/>
      <c r="C113" s="859"/>
      <c r="D113" s="860"/>
      <c r="E113" s="845" t="s">
        <v>658</v>
      </c>
      <c r="F113" s="846"/>
      <c r="G113" s="396">
        <v>8994.7199999999993</v>
      </c>
      <c r="H113" s="396">
        <v>8365.09</v>
      </c>
      <c r="I113" s="396">
        <v>7779.53</v>
      </c>
    </row>
    <row r="114" spans="2:9" s="1" customFormat="1">
      <c r="B114" s="855"/>
      <c r="C114" s="859"/>
      <c r="D114" s="860"/>
      <c r="E114" s="845" t="s">
        <v>659</v>
      </c>
      <c r="F114" s="846"/>
      <c r="G114" s="396">
        <v>8994.7199999999993</v>
      </c>
      <c r="H114" s="396">
        <v>8365.09</v>
      </c>
      <c r="I114" s="396">
        <v>7779.53</v>
      </c>
    </row>
    <row r="115" spans="2:9" s="1" customFormat="1" ht="13.5" thickBot="1">
      <c r="B115" s="856"/>
      <c r="C115" s="861"/>
      <c r="D115" s="862"/>
      <c r="E115" s="872" t="s">
        <v>664</v>
      </c>
      <c r="F115" s="873"/>
      <c r="G115" s="396">
        <v>8994.7199999999993</v>
      </c>
      <c r="H115" s="396">
        <v>8365.09</v>
      </c>
      <c r="I115" s="396">
        <v>7779.53</v>
      </c>
    </row>
    <row r="116" spans="2:9" s="1" customFormat="1">
      <c r="B116" s="874" t="s">
        <v>667</v>
      </c>
      <c r="C116" s="877" t="s">
        <v>668</v>
      </c>
      <c r="D116" s="867"/>
      <c r="E116" s="845" t="s">
        <v>650</v>
      </c>
      <c r="F116" s="846"/>
      <c r="G116" s="396">
        <v>8889.7999999999993</v>
      </c>
      <c r="H116" s="396">
        <v>8267.51</v>
      </c>
      <c r="I116" s="396">
        <v>7688.78</v>
      </c>
    </row>
    <row r="117" spans="2:9" s="1" customFormat="1">
      <c r="B117" s="875"/>
      <c r="C117" s="878"/>
      <c r="D117" s="869"/>
      <c r="E117" s="845" t="s">
        <v>651</v>
      </c>
      <c r="F117" s="846"/>
      <c r="G117" s="396">
        <v>8889.7999999999993</v>
      </c>
      <c r="H117" s="396">
        <v>8267.51</v>
      </c>
      <c r="I117" s="396">
        <v>7688.78</v>
      </c>
    </row>
    <row r="118" spans="2:9" s="1" customFormat="1">
      <c r="B118" s="875"/>
      <c r="C118" s="878"/>
      <c r="D118" s="869"/>
      <c r="E118" s="845" t="s">
        <v>652</v>
      </c>
      <c r="F118" s="846"/>
      <c r="G118" s="396">
        <v>8889.7999999999993</v>
      </c>
      <c r="H118" s="396">
        <v>8267.51</v>
      </c>
      <c r="I118" s="396">
        <v>7688.78</v>
      </c>
    </row>
    <row r="119" spans="2:9" s="1" customFormat="1">
      <c r="B119" s="875"/>
      <c r="C119" s="878"/>
      <c r="D119" s="869"/>
      <c r="E119" s="847" t="s">
        <v>653</v>
      </c>
      <c r="F119" s="848"/>
      <c r="G119" s="396">
        <v>8889.7999999999993</v>
      </c>
      <c r="H119" s="396">
        <v>8267.51</v>
      </c>
      <c r="I119" s="396">
        <v>7688.78</v>
      </c>
    </row>
    <row r="120" spans="2:9" s="1" customFormat="1">
      <c r="B120" s="875"/>
      <c r="C120" s="878"/>
      <c r="D120" s="869"/>
      <c r="E120" s="845" t="s">
        <v>654</v>
      </c>
      <c r="F120" s="846"/>
      <c r="G120" s="396">
        <v>10576.3</v>
      </c>
      <c r="H120" s="396">
        <v>9835.9599999999991</v>
      </c>
      <c r="I120" s="396">
        <v>9147.44</v>
      </c>
    </row>
    <row r="121" spans="2:9" s="1" customFormat="1">
      <c r="B121" s="875"/>
      <c r="C121" s="878"/>
      <c r="D121" s="869"/>
      <c r="E121" s="847" t="s">
        <v>662</v>
      </c>
      <c r="F121" s="848"/>
      <c r="G121" s="396">
        <v>10576.3</v>
      </c>
      <c r="H121" s="396">
        <v>9835.9599999999991</v>
      </c>
      <c r="I121" s="396">
        <v>9147.44</v>
      </c>
    </row>
    <row r="122" spans="2:9" s="1" customFormat="1">
      <c r="B122" s="875"/>
      <c r="C122" s="878"/>
      <c r="D122" s="869"/>
      <c r="E122" s="847" t="s">
        <v>657</v>
      </c>
      <c r="F122" s="848"/>
      <c r="G122" s="396">
        <v>14031.76</v>
      </c>
      <c r="H122" s="396">
        <v>13049.54</v>
      </c>
      <c r="I122" s="396">
        <v>12136.07</v>
      </c>
    </row>
    <row r="123" spans="2:9" s="1" customFormat="1">
      <c r="B123" s="875"/>
      <c r="C123" s="878"/>
      <c r="D123" s="869"/>
      <c r="E123" s="845" t="s">
        <v>658</v>
      </c>
      <c r="F123" s="846"/>
      <c r="G123" s="396">
        <v>14031.76</v>
      </c>
      <c r="H123" s="396">
        <v>13049.54</v>
      </c>
      <c r="I123" s="396">
        <v>12136.07</v>
      </c>
    </row>
    <row r="124" spans="2:9" s="1" customFormat="1" ht="13.5" thickBot="1">
      <c r="B124" s="876"/>
      <c r="C124" s="879"/>
      <c r="D124" s="871"/>
      <c r="E124" s="847" t="s">
        <v>664</v>
      </c>
      <c r="F124" s="848"/>
      <c r="G124" s="396">
        <v>14031.76</v>
      </c>
      <c r="H124" s="396">
        <v>13049.54</v>
      </c>
      <c r="I124" s="396">
        <v>12136.07</v>
      </c>
    </row>
    <row r="125" spans="2:9" s="1" customFormat="1">
      <c r="B125" s="863" t="s">
        <v>669</v>
      </c>
      <c r="C125" s="866" t="s">
        <v>670</v>
      </c>
      <c r="D125" s="867"/>
      <c r="E125" s="847" t="s">
        <v>653</v>
      </c>
      <c r="F125" s="848"/>
      <c r="G125" s="396">
        <v>14028.14</v>
      </c>
      <c r="H125" s="396">
        <v>13046.17</v>
      </c>
      <c r="I125" s="396">
        <v>12132.94</v>
      </c>
    </row>
    <row r="126" spans="2:9" s="1" customFormat="1">
      <c r="B126" s="864"/>
      <c r="C126" s="868"/>
      <c r="D126" s="869"/>
      <c r="E126" s="847" t="s">
        <v>662</v>
      </c>
      <c r="F126" s="848"/>
      <c r="G126" s="396">
        <v>14549.12</v>
      </c>
      <c r="H126" s="396">
        <v>13530.68</v>
      </c>
      <c r="I126" s="396">
        <v>12583.53</v>
      </c>
    </row>
    <row r="127" spans="2:9" s="1" customFormat="1">
      <c r="B127" s="864"/>
      <c r="C127" s="868"/>
      <c r="D127" s="869"/>
      <c r="E127" s="845" t="s">
        <v>658</v>
      </c>
      <c r="F127" s="846"/>
      <c r="G127" s="396">
        <v>15261.88</v>
      </c>
      <c r="H127" s="396">
        <v>14193.55</v>
      </c>
      <c r="I127" s="396">
        <v>13200</v>
      </c>
    </row>
    <row r="128" spans="2:9" s="1" customFormat="1" ht="13.5" thickBot="1">
      <c r="B128" s="865"/>
      <c r="C128" s="870"/>
      <c r="D128" s="871"/>
      <c r="E128" s="847" t="s">
        <v>664</v>
      </c>
      <c r="F128" s="848"/>
      <c r="G128" s="396">
        <v>15261.88</v>
      </c>
      <c r="H128" s="396">
        <v>14193.55</v>
      </c>
      <c r="I128" s="396">
        <v>13200</v>
      </c>
    </row>
    <row r="129" spans="2:9" s="1" customFormat="1" ht="21.75" thickBot="1">
      <c r="B129" s="880" t="s">
        <v>671</v>
      </c>
      <c r="C129" s="881"/>
      <c r="D129" s="881"/>
      <c r="E129" s="882"/>
      <c r="F129" s="398"/>
      <c r="G129" s="399"/>
      <c r="H129" s="399"/>
      <c r="I129" s="399"/>
    </row>
    <row r="130" spans="2:9" s="1" customFormat="1">
      <c r="B130" s="883" t="s">
        <v>672</v>
      </c>
      <c r="C130" s="839" t="s">
        <v>399</v>
      </c>
      <c r="D130" s="840"/>
      <c r="E130" s="845" t="s">
        <v>650</v>
      </c>
      <c r="F130" s="846"/>
      <c r="G130" s="396">
        <v>3068.7</v>
      </c>
      <c r="H130" s="396">
        <v>2853.89</v>
      </c>
      <c r="I130" s="396">
        <v>2654.12</v>
      </c>
    </row>
    <row r="131" spans="2:9" s="1" customFormat="1">
      <c r="B131" s="884"/>
      <c r="C131" s="841"/>
      <c r="D131" s="842"/>
      <c r="E131" s="845" t="s">
        <v>651</v>
      </c>
      <c r="F131" s="846"/>
      <c r="G131" s="396">
        <v>3068.7</v>
      </c>
      <c r="H131" s="396">
        <v>2853.89</v>
      </c>
      <c r="I131" s="396">
        <v>2654.12</v>
      </c>
    </row>
    <row r="132" spans="2:9" s="1" customFormat="1">
      <c r="B132" s="884"/>
      <c r="C132" s="841"/>
      <c r="D132" s="842"/>
      <c r="E132" s="845" t="s">
        <v>652</v>
      </c>
      <c r="F132" s="846"/>
      <c r="G132" s="396">
        <v>3068.7</v>
      </c>
      <c r="H132" s="396">
        <v>2853.89</v>
      </c>
      <c r="I132" s="396">
        <v>2654.12</v>
      </c>
    </row>
    <row r="133" spans="2:9" s="1" customFormat="1">
      <c r="B133" s="884"/>
      <c r="C133" s="841"/>
      <c r="D133" s="842"/>
      <c r="E133" s="847" t="s">
        <v>653</v>
      </c>
      <c r="F133" s="848"/>
      <c r="G133" s="396">
        <v>3068.7</v>
      </c>
      <c r="H133" s="396">
        <v>2853.89</v>
      </c>
      <c r="I133" s="396">
        <v>2654.12</v>
      </c>
    </row>
    <row r="134" spans="2:9" s="1" customFormat="1">
      <c r="B134" s="884"/>
      <c r="C134" s="841"/>
      <c r="D134" s="842"/>
      <c r="E134" s="845" t="s">
        <v>656</v>
      </c>
      <c r="F134" s="846"/>
      <c r="G134" s="396">
        <v>3863.09</v>
      </c>
      <c r="H134" s="396">
        <v>3592.67</v>
      </c>
      <c r="I134" s="396">
        <v>3341.18</v>
      </c>
    </row>
    <row r="135" spans="2:9" s="1" customFormat="1">
      <c r="B135" s="884"/>
      <c r="C135" s="841"/>
      <c r="D135" s="842"/>
      <c r="E135" s="845" t="s">
        <v>673</v>
      </c>
      <c r="F135" s="846"/>
      <c r="G135" s="396">
        <v>3863.09</v>
      </c>
      <c r="H135" s="396">
        <v>3592.67</v>
      </c>
      <c r="I135" s="396">
        <v>3341.18</v>
      </c>
    </row>
    <row r="136" spans="2:9" s="1" customFormat="1">
      <c r="B136" s="884"/>
      <c r="C136" s="841"/>
      <c r="D136" s="842"/>
      <c r="E136" s="845" t="s">
        <v>657</v>
      </c>
      <c r="F136" s="846"/>
      <c r="G136" s="396">
        <v>4141.92</v>
      </c>
      <c r="H136" s="396">
        <v>3851.99</v>
      </c>
      <c r="I136" s="396">
        <v>3582.35</v>
      </c>
    </row>
    <row r="137" spans="2:9" s="1" customFormat="1">
      <c r="B137" s="884"/>
      <c r="C137" s="841"/>
      <c r="D137" s="842"/>
      <c r="E137" s="847" t="s">
        <v>659</v>
      </c>
      <c r="F137" s="848"/>
      <c r="G137" s="396">
        <v>4141.92</v>
      </c>
      <c r="H137" s="396">
        <v>3851.99</v>
      </c>
      <c r="I137" s="396">
        <v>3582.35</v>
      </c>
    </row>
    <row r="138" spans="2:9" s="1" customFormat="1" ht="13.5" thickBot="1">
      <c r="B138" s="885"/>
      <c r="C138" s="841"/>
      <c r="D138" s="842"/>
      <c r="E138" s="847" t="s">
        <v>664</v>
      </c>
      <c r="F138" s="848"/>
      <c r="G138" s="396">
        <v>4141.92</v>
      </c>
      <c r="H138" s="396">
        <v>3851.99</v>
      </c>
      <c r="I138" s="396">
        <v>3582.35</v>
      </c>
    </row>
    <row r="139" spans="2:9" s="1" customFormat="1">
      <c r="B139" s="886" t="s">
        <v>674</v>
      </c>
      <c r="C139" s="841"/>
      <c r="D139" s="842"/>
      <c r="E139" s="845" t="s">
        <v>650</v>
      </c>
      <c r="F139" s="846"/>
      <c r="G139" s="396">
        <v>4702.34</v>
      </c>
      <c r="H139" s="396">
        <v>4373.18</v>
      </c>
      <c r="I139" s="396">
        <v>4067.06</v>
      </c>
    </row>
    <row r="140" spans="2:9" s="1" customFormat="1">
      <c r="B140" s="884"/>
      <c r="C140" s="841"/>
      <c r="D140" s="842"/>
      <c r="E140" s="845" t="s">
        <v>651</v>
      </c>
      <c r="F140" s="846"/>
      <c r="G140" s="396">
        <v>4702.34</v>
      </c>
      <c r="H140" s="396">
        <v>4373.18</v>
      </c>
      <c r="I140" s="396">
        <v>4067.06</v>
      </c>
    </row>
    <row r="141" spans="2:9" s="1" customFormat="1">
      <c r="B141" s="884"/>
      <c r="C141" s="841"/>
      <c r="D141" s="842"/>
      <c r="E141" s="845" t="s">
        <v>652</v>
      </c>
      <c r="F141" s="846"/>
      <c r="G141" s="396">
        <v>4702.34</v>
      </c>
      <c r="H141" s="396">
        <v>4373.18</v>
      </c>
      <c r="I141" s="396">
        <v>4067.06</v>
      </c>
    </row>
    <row r="142" spans="2:9" s="1" customFormat="1">
      <c r="B142" s="884"/>
      <c r="C142" s="841"/>
      <c r="D142" s="842"/>
      <c r="E142" s="847" t="s">
        <v>653</v>
      </c>
      <c r="F142" s="848"/>
      <c r="G142" s="396">
        <v>4702.34</v>
      </c>
      <c r="H142" s="396">
        <v>4373.18</v>
      </c>
      <c r="I142" s="396">
        <v>4067.06</v>
      </c>
    </row>
    <row r="143" spans="2:9" s="1" customFormat="1">
      <c r="B143" s="884"/>
      <c r="C143" s="841"/>
      <c r="D143" s="842"/>
      <c r="E143" s="845" t="s">
        <v>656</v>
      </c>
      <c r="F143" s="846"/>
      <c r="G143" s="396">
        <v>5681.67</v>
      </c>
      <c r="H143" s="396">
        <v>5283.95</v>
      </c>
      <c r="I143" s="396">
        <v>4914.07</v>
      </c>
    </row>
    <row r="144" spans="2:9" s="1" customFormat="1">
      <c r="B144" s="884"/>
      <c r="C144" s="841"/>
      <c r="D144" s="842"/>
      <c r="E144" s="845" t="s">
        <v>673</v>
      </c>
      <c r="F144" s="846"/>
      <c r="G144" s="396">
        <v>5681.67</v>
      </c>
      <c r="H144" s="396">
        <v>5283.95</v>
      </c>
      <c r="I144" s="396">
        <v>4914.07</v>
      </c>
    </row>
    <row r="145" spans="2:9" s="1" customFormat="1">
      <c r="B145" s="884"/>
      <c r="C145" s="841"/>
      <c r="D145" s="842"/>
      <c r="E145" s="845" t="s">
        <v>657</v>
      </c>
      <c r="F145" s="846"/>
      <c r="G145" s="396">
        <v>6127.87</v>
      </c>
      <c r="H145" s="396">
        <v>5698.92</v>
      </c>
      <c r="I145" s="396">
        <v>5300</v>
      </c>
    </row>
    <row r="146" spans="2:9" s="1" customFormat="1">
      <c r="B146" s="884"/>
      <c r="C146" s="841"/>
      <c r="D146" s="842"/>
      <c r="E146" s="847" t="s">
        <v>659</v>
      </c>
      <c r="F146" s="848"/>
      <c r="G146" s="396">
        <v>6127.87</v>
      </c>
      <c r="H146" s="396">
        <v>5698.92</v>
      </c>
      <c r="I146" s="396">
        <v>5300</v>
      </c>
    </row>
    <row r="147" spans="2:9" s="1" customFormat="1">
      <c r="B147" s="884"/>
      <c r="C147" s="841"/>
      <c r="D147" s="842"/>
      <c r="E147" s="847" t="s">
        <v>664</v>
      </c>
      <c r="F147" s="848"/>
      <c r="G147" s="396">
        <v>6127.87</v>
      </c>
      <c r="H147" s="396">
        <v>5698.92</v>
      </c>
      <c r="I147" s="396">
        <v>5300</v>
      </c>
    </row>
    <row r="148" spans="2:9" s="1" customFormat="1" ht="13.5" thickBot="1">
      <c r="B148" s="885"/>
      <c r="C148" s="841"/>
      <c r="D148" s="842"/>
      <c r="E148" s="847" t="s">
        <v>675</v>
      </c>
      <c r="F148" s="848"/>
      <c r="G148" s="396">
        <v>5128.1000000000004</v>
      </c>
      <c r="H148" s="396">
        <v>4769.13</v>
      </c>
      <c r="I148" s="396">
        <v>4435.29</v>
      </c>
    </row>
    <row r="149" spans="2:9" s="1" customFormat="1">
      <c r="B149" s="886" t="s">
        <v>676</v>
      </c>
      <c r="C149" s="841"/>
      <c r="D149" s="842"/>
      <c r="E149" s="845" t="s">
        <v>650</v>
      </c>
      <c r="F149" s="846"/>
      <c r="G149" s="396">
        <v>6265.26</v>
      </c>
      <c r="H149" s="396">
        <v>5826.69</v>
      </c>
      <c r="I149" s="396">
        <v>5418.82</v>
      </c>
    </row>
    <row r="150" spans="2:9" s="1" customFormat="1">
      <c r="B150" s="884"/>
      <c r="C150" s="841"/>
      <c r="D150" s="842"/>
      <c r="E150" s="845" t="s">
        <v>652</v>
      </c>
      <c r="F150" s="846"/>
      <c r="G150" s="396">
        <v>6265.26</v>
      </c>
      <c r="H150" s="396">
        <v>5826.69</v>
      </c>
      <c r="I150" s="396">
        <v>5418.82</v>
      </c>
    </row>
    <row r="151" spans="2:9" s="1" customFormat="1">
      <c r="B151" s="884"/>
      <c r="C151" s="841"/>
      <c r="D151" s="842"/>
      <c r="E151" s="847" t="s">
        <v>653</v>
      </c>
      <c r="F151" s="848"/>
      <c r="G151" s="396">
        <v>6265.26</v>
      </c>
      <c r="H151" s="396">
        <v>5826.69</v>
      </c>
      <c r="I151" s="396">
        <v>5418.82</v>
      </c>
    </row>
    <row r="152" spans="2:9" s="1" customFormat="1">
      <c r="B152" s="884"/>
      <c r="C152" s="841"/>
      <c r="D152" s="842"/>
      <c r="E152" s="845" t="s">
        <v>656</v>
      </c>
      <c r="F152" s="846"/>
      <c r="G152" s="396">
        <v>8686.48</v>
      </c>
      <c r="H152" s="396">
        <v>8078.43</v>
      </c>
      <c r="I152" s="396">
        <v>7512.94</v>
      </c>
    </row>
    <row r="153" spans="2:9" s="1" customFormat="1">
      <c r="B153" s="884"/>
      <c r="C153" s="841"/>
      <c r="D153" s="842"/>
      <c r="E153" s="845" t="s">
        <v>673</v>
      </c>
      <c r="F153" s="846"/>
      <c r="G153" s="396">
        <v>8686.48</v>
      </c>
      <c r="H153" s="396">
        <v>8078.43</v>
      </c>
      <c r="I153" s="396">
        <v>7512.94</v>
      </c>
    </row>
    <row r="154" spans="2:9" s="1" customFormat="1">
      <c r="B154" s="884"/>
      <c r="C154" s="841"/>
      <c r="D154" s="842"/>
      <c r="E154" s="845" t="s">
        <v>657</v>
      </c>
      <c r="F154" s="846"/>
      <c r="G154" s="396">
        <v>9518.9500000000007</v>
      </c>
      <c r="H154" s="396">
        <v>8852.6200000000008</v>
      </c>
      <c r="I154" s="396">
        <v>8232.94</v>
      </c>
    </row>
    <row r="155" spans="2:9" s="1" customFormat="1">
      <c r="B155" s="884"/>
      <c r="C155" s="841"/>
      <c r="D155" s="842"/>
      <c r="E155" s="847" t="s">
        <v>659</v>
      </c>
      <c r="F155" s="848"/>
      <c r="G155" s="396">
        <v>9518.9500000000007</v>
      </c>
      <c r="H155" s="396">
        <v>8852.6200000000008</v>
      </c>
      <c r="I155" s="396">
        <v>8232.94</v>
      </c>
    </row>
    <row r="156" spans="2:9" s="1" customFormat="1">
      <c r="B156" s="884"/>
      <c r="C156" s="841"/>
      <c r="D156" s="842"/>
      <c r="E156" s="847" t="s">
        <v>664</v>
      </c>
      <c r="F156" s="848"/>
      <c r="G156" s="396">
        <v>9518.9500000000007</v>
      </c>
      <c r="H156" s="396">
        <v>8852.6200000000008</v>
      </c>
      <c r="I156" s="396">
        <v>8232.94</v>
      </c>
    </row>
    <row r="157" spans="2:9" s="1" customFormat="1" ht="13.5" thickBot="1">
      <c r="B157" s="887"/>
      <c r="C157" s="843"/>
      <c r="D157" s="844"/>
      <c r="E157" s="847" t="s">
        <v>675</v>
      </c>
      <c r="F157" s="848"/>
      <c r="G157" s="396">
        <v>8686.48</v>
      </c>
      <c r="H157" s="396">
        <v>8078.43</v>
      </c>
      <c r="I157" s="396">
        <v>7512.94</v>
      </c>
    </row>
    <row r="158" spans="2:9" s="1" customFormat="1" ht="21.75" thickBot="1">
      <c r="B158" s="400" t="s">
        <v>677</v>
      </c>
      <c r="C158" s="401"/>
      <c r="D158" s="401"/>
      <c r="E158" s="402"/>
      <c r="F158" s="403"/>
      <c r="G158" s="399"/>
      <c r="H158" s="399"/>
      <c r="I158" s="399"/>
    </row>
    <row r="159" spans="2:9" s="1" customFormat="1">
      <c r="B159" s="866" t="s">
        <v>678</v>
      </c>
      <c r="C159" s="888"/>
      <c r="D159" s="888"/>
      <c r="E159" s="845" t="s">
        <v>650</v>
      </c>
      <c r="F159" s="846"/>
      <c r="G159" s="396">
        <v>3095.69</v>
      </c>
      <c r="H159" s="396">
        <v>2878.99</v>
      </c>
      <c r="I159" s="396">
        <v>2677.46</v>
      </c>
    </row>
    <row r="160" spans="2:9" s="1" customFormat="1">
      <c r="B160" s="868"/>
      <c r="C160" s="889"/>
      <c r="D160" s="889"/>
      <c r="E160" s="845" t="s">
        <v>651</v>
      </c>
      <c r="F160" s="846"/>
      <c r="G160" s="396">
        <v>3095.69</v>
      </c>
      <c r="H160" s="396">
        <v>2878.99</v>
      </c>
      <c r="I160" s="396">
        <v>2677.46</v>
      </c>
    </row>
    <row r="161" spans="2:9" s="1" customFormat="1">
      <c r="B161" s="868"/>
      <c r="C161" s="889"/>
      <c r="D161" s="889"/>
      <c r="E161" s="845" t="s">
        <v>652</v>
      </c>
      <c r="F161" s="846"/>
      <c r="G161" s="396">
        <v>3095.69</v>
      </c>
      <c r="H161" s="396">
        <v>2878.99</v>
      </c>
      <c r="I161" s="396">
        <v>2677.46</v>
      </c>
    </row>
    <row r="162" spans="2:9" s="1" customFormat="1">
      <c r="B162" s="868"/>
      <c r="C162" s="889"/>
      <c r="D162" s="889"/>
      <c r="E162" s="847" t="s">
        <v>653</v>
      </c>
      <c r="F162" s="848"/>
      <c r="G162" s="396">
        <v>3095.69</v>
      </c>
      <c r="H162" s="396">
        <v>2878.99</v>
      </c>
      <c r="I162" s="396">
        <v>2677.46</v>
      </c>
    </row>
    <row r="163" spans="2:9" s="1" customFormat="1">
      <c r="B163" s="868"/>
      <c r="C163" s="889"/>
      <c r="D163" s="889"/>
      <c r="E163" s="845" t="s">
        <v>654</v>
      </c>
      <c r="F163" s="846"/>
      <c r="G163" s="396">
        <v>3897.71</v>
      </c>
      <c r="H163" s="396">
        <v>3624.87</v>
      </c>
      <c r="I163" s="396">
        <v>3371.13</v>
      </c>
    </row>
    <row r="164" spans="2:9" s="1" customFormat="1">
      <c r="B164" s="868"/>
      <c r="C164" s="889"/>
      <c r="D164" s="889"/>
      <c r="E164" s="845" t="s">
        <v>657</v>
      </c>
      <c r="F164" s="846"/>
      <c r="G164" s="396">
        <v>4179.55</v>
      </c>
      <c r="H164" s="396">
        <v>3886.98</v>
      </c>
      <c r="I164" s="396">
        <v>3614.89</v>
      </c>
    </row>
    <row r="165" spans="2:9" s="1" customFormat="1">
      <c r="B165" s="868"/>
      <c r="C165" s="889"/>
      <c r="D165" s="889"/>
      <c r="E165" s="847" t="s">
        <v>658</v>
      </c>
      <c r="F165" s="848"/>
      <c r="G165" s="396">
        <v>4179.55</v>
      </c>
      <c r="H165" s="396">
        <v>3886.98</v>
      </c>
      <c r="I165" s="396">
        <v>3614.89</v>
      </c>
    </row>
    <row r="166" spans="2:9" s="1" customFormat="1">
      <c r="B166" s="868"/>
      <c r="C166" s="889"/>
      <c r="D166" s="889"/>
      <c r="E166" s="847" t="s">
        <v>659</v>
      </c>
      <c r="F166" s="848"/>
      <c r="G166" s="396">
        <v>4179.55</v>
      </c>
      <c r="H166" s="396">
        <v>3886.98</v>
      </c>
      <c r="I166" s="396">
        <v>3614.89</v>
      </c>
    </row>
    <row r="167" spans="2:9" s="1" customFormat="1" ht="13.5" thickBot="1">
      <c r="B167" s="870"/>
      <c r="C167" s="890"/>
      <c r="D167" s="890"/>
      <c r="E167" s="847" t="s">
        <v>660</v>
      </c>
      <c r="F167" s="848"/>
      <c r="G167" s="396">
        <v>3597.88</v>
      </c>
      <c r="H167" s="396">
        <v>3346.03</v>
      </c>
      <c r="I167" s="396">
        <v>3111.81</v>
      </c>
    </row>
    <row r="168" spans="2:9" s="1" customFormat="1">
      <c r="B168" s="891" t="s">
        <v>679</v>
      </c>
      <c r="C168" s="892"/>
      <c r="D168" s="892"/>
      <c r="E168" s="845" t="s">
        <v>650</v>
      </c>
      <c r="F168" s="846"/>
      <c r="G168" s="396">
        <v>4744.72</v>
      </c>
      <c r="H168" s="396">
        <v>4412.59</v>
      </c>
      <c r="I168" s="396">
        <v>4103.71</v>
      </c>
    </row>
    <row r="169" spans="2:9" s="1" customFormat="1">
      <c r="B169" s="893"/>
      <c r="C169" s="894"/>
      <c r="D169" s="894"/>
      <c r="E169" s="845" t="s">
        <v>650</v>
      </c>
      <c r="F169" s="846"/>
      <c r="G169" s="396">
        <v>4744.72</v>
      </c>
      <c r="H169" s="396">
        <v>4412.59</v>
      </c>
      <c r="I169" s="396">
        <v>4103.71</v>
      </c>
    </row>
    <row r="170" spans="2:9" s="1" customFormat="1">
      <c r="B170" s="893"/>
      <c r="C170" s="894"/>
      <c r="D170" s="894"/>
      <c r="E170" s="845" t="s">
        <v>652</v>
      </c>
      <c r="F170" s="846"/>
      <c r="G170" s="396">
        <v>4744.72</v>
      </c>
      <c r="H170" s="396">
        <v>4412.59</v>
      </c>
      <c r="I170" s="396">
        <v>4103.71</v>
      </c>
    </row>
    <row r="171" spans="2:9" s="1" customFormat="1">
      <c r="B171" s="893"/>
      <c r="C171" s="894"/>
      <c r="D171" s="894"/>
      <c r="E171" s="847" t="s">
        <v>653</v>
      </c>
      <c r="F171" s="848"/>
      <c r="G171" s="396">
        <v>4744.72</v>
      </c>
      <c r="H171" s="396">
        <v>4412.59</v>
      </c>
      <c r="I171" s="396">
        <v>4103.71</v>
      </c>
    </row>
    <row r="172" spans="2:9" s="1" customFormat="1">
      <c r="B172" s="893"/>
      <c r="C172" s="894"/>
      <c r="D172" s="894"/>
      <c r="E172" s="897" t="s">
        <v>654</v>
      </c>
      <c r="F172" s="898"/>
      <c r="G172" s="396">
        <v>5681.67</v>
      </c>
      <c r="H172" s="396">
        <v>5283.95</v>
      </c>
      <c r="I172" s="396">
        <v>4914.07</v>
      </c>
    </row>
    <row r="173" spans="2:9" s="1" customFormat="1">
      <c r="B173" s="893"/>
      <c r="C173" s="894"/>
      <c r="D173" s="894"/>
      <c r="E173" s="845" t="s">
        <v>657</v>
      </c>
      <c r="F173" s="846"/>
      <c r="G173" s="396">
        <v>6180.88</v>
      </c>
      <c r="H173" s="396">
        <v>5748.22</v>
      </c>
      <c r="I173" s="396">
        <v>5345.84</v>
      </c>
    </row>
    <row r="174" spans="2:9" s="1" customFormat="1">
      <c r="B174" s="893"/>
      <c r="C174" s="894"/>
      <c r="D174" s="894"/>
      <c r="E174" s="847" t="s">
        <v>658</v>
      </c>
      <c r="F174" s="848"/>
      <c r="G174" s="396">
        <v>6180.88</v>
      </c>
      <c r="H174" s="396">
        <v>5748.22</v>
      </c>
      <c r="I174" s="396">
        <v>5345.84</v>
      </c>
    </row>
    <row r="175" spans="2:9" s="1" customFormat="1">
      <c r="B175" s="893"/>
      <c r="C175" s="894"/>
      <c r="D175" s="894"/>
      <c r="E175" s="847" t="s">
        <v>659</v>
      </c>
      <c r="F175" s="848"/>
      <c r="G175" s="396">
        <v>6180.88</v>
      </c>
      <c r="H175" s="396">
        <v>5748.22</v>
      </c>
      <c r="I175" s="396">
        <v>5345.84</v>
      </c>
    </row>
    <row r="176" spans="2:9" s="1" customFormat="1" ht="13.5" thickBot="1">
      <c r="B176" s="895"/>
      <c r="C176" s="896"/>
      <c r="D176" s="896"/>
      <c r="E176" s="847" t="s">
        <v>660</v>
      </c>
      <c r="F176" s="848"/>
      <c r="G176" s="396">
        <v>5171.9799999999996</v>
      </c>
      <c r="H176" s="396">
        <v>4809.9399999999996</v>
      </c>
      <c r="I176" s="396">
        <v>4473.24</v>
      </c>
    </row>
    <row r="177" spans="2:9" s="1" customFormat="1">
      <c r="B177" s="877" t="s">
        <v>680</v>
      </c>
      <c r="C177" s="888"/>
      <c r="D177" s="888"/>
      <c r="E177" s="845" t="s">
        <v>650</v>
      </c>
      <c r="F177" s="846"/>
      <c r="G177" s="396">
        <v>6266.32</v>
      </c>
      <c r="H177" s="396">
        <v>5827.68</v>
      </c>
      <c r="I177" s="396">
        <v>5419.74</v>
      </c>
    </row>
    <row r="178" spans="2:9" s="1" customFormat="1">
      <c r="B178" s="878"/>
      <c r="C178" s="889"/>
      <c r="D178" s="889"/>
      <c r="E178" s="845" t="s">
        <v>652</v>
      </c>
      <c r="F178" s="846"/>
      <c r="G178" s="396">
        <v>6266.32</v>
      </c>
      <c r="H178" s="396">
        <v>5827.68</v>
      </c>
      <c r="I178" s="396">
        <v>5419.74</v>
      </c>
    </row>
    <row r="179" spans="2:9" s="1" customFormat="1">
      <c r="B179" s="878"/>
      <c r="C179" s="889"/>
      <c r="D179" s="889"/>
      <c r="E179" s="847" t="s">
        <v>653</v>
      </c>
      <c r="F179" s="848"/>
      <c r="G179" s="396">
        <v>6266.32</v>
      </c>
      <c r="H179" s="396">
        <v>5827.68</v>
      </c>
      <c r="I179" s="396">
        <v>5419.74</v>
      </c>
    </row>
    <row r="180" spans="2:9" s="1" customFormat="1">
      <c r="B180" s="878"/>
      <c r="C180" s="889"/>
      <c r="D180" s="889"/>
      <c r="E180" s="845" t="s">
        <v>654</v>
      </c>
      <c r="F180" s="846"/>
      <c r="G180" s="396">
        <v>8687.4</v>
      </c>
      <c r="H180" s="396">
        <v>8079.28</v>
      </c>
      <c r="I180" s="396">
        <v>7513.73</v>
      </c>
    </row>
    <row r="181" spans="2:9" s="1" customFormat="1">
      <c r="B181" s="878"/>
      <c r="C181" s="889"/>
      <c r="D181" s="889"/>
      <c r="E181" s="845" t="s">
        <v>657</v>
      </c>
      <c r="F181" s="846"/>
      <c r="G181" s="396">
        <v>9519.41</v>
      </c>
      <c r="H181" s="396">
        <v>8853.0499999999993</v>
      </c>
      <c r="I181" s="396">
        <v>8233.34</v>
      </c>
    </row>
    <row r="182" spans="2:9" s="1" customFormat="1">
      <c r="B182" s="878"/>
      <c r="C182" s="889"/>
      <c r="D182" s="889"/>
      <c r="E182" s="847" t="s">
        <v>658</v>
      </c>
      <c r="F182" s="848"/>
      <c r="G182" s="396">
        <v>9519.41</v>
      </c>
      <c r="H182" s="396">
        <v>8853.0499999999993</v>
      </c>
      <c r="I182" s="396">
        <v>8233.34</v>
      </c>
    </row>
    <row r="183" spans="2:9" s="1" customFormat="1">
      <c r="B183" s="878"/>
      <c r="C183" s="889"/>
      <c r="D183" s="889"/>
      <c r="E183" s="847" t="s">
        <v>659</v>
      </c>
      <c r="F183" s="848"/>
      <c r="G183" s="396">
        <v>9519.41</v>
      </c>
      <c r="H183" s="396">
        <v>8853.0499999999993</v>
      </c>
      <c r="I183" s="396">
        <v>8233.34</v>
      </c>
    </row>
    <row r="184" spans="2:9" s="1" customFormat="1" ht="13.5" thickBot="1">
      <c r="B184" s="879"/>
      <c r="C184" s="890"/>
      <c r="D184" s="890"/>
      <c r="E184" s="847" t="s">
        <v>660</v>
      </c>
      <c r="F184" s="848"/>
      <c r="G184" s="396">
        <v>7840.4</v>
      </c>
      <c r="H184" s="396">
        <v>7291.57</v>
      </c>
      <c r="I184" s="396">
        <v>6781.16</v>
      </c>
    </row>
    <row r="185" spans="2:9" s="1" customFormat="1" ht="21.75" thickBot="1">
      <c r="B185" s="899" t="s">
        <v>681</v>
      </c>
      <c r="C185" s="882"/>
      <c r="D185" s="882"/>
      <c r="E185" s="882"/>
      <c r="F185" s="404"/>
      <c r="G185" s="404"/>
      <c r="H185" s="404"/>
      <c r="I185" s="404"/>
    </row>
    <row r="186" spans="2:9" s="1" customFormat="1">
      <c r="B186" s="866" t="s">
        <v>682</v>
      </c>
      <c r="C186" s="867"/>
      <c r="D186" s="900"/>
      <c r="E186" s="845" t="s">
        <v>650</v>
      </c>
      <c r="F186" s="845"/>
      <c r="G186" s="396">
        <v>4989.08</v>
      </c>
      <c r="H186" s="396">
        <v>4639.84</v>
      </c>
      <c r="I186" s="396">
        <v>4315.05</v>
      </c>
    </row>
    <row r="187" spans="2:9" s="1" customFormat="1">
      <c r="B187" s="868"/>
      <c r="C187" s="869"/>
      <c r="D187" s="901"/>
      <c r="E187" s="845" t="s">
        <v>652</v>
      </c>
      <c r="F187" s="845"/>
      <c r="G187" s="396">
        <v>4989.08</v>
      </c>
      <c r="H187" s="396">
        <v>4639.84</v>
      </c>
      <c r="I187" s="396">
        <v>4315.05</v>
      </c>
    </row>
    <row r="188" spans="2:9" s="1" customFormat="1">
      <c r="B188" s="868"/>
      <c r="C188" s="869"/>
      <c r="D188" s="901"/>
      <c r="E188" s="845" t="s">
        <v>654</v>
      </c>
      <c r="F188" s="845"/>
      <c r="G188" s="396">
        <v>6048.96</v>
      </c>
      <c r="H188" s="396">
        <v>5625.53</v>
      </c>
      <c r="I188" s="396">
        <v>5231.74</v>
      </c>
    </row>
    <row r="189" spans="2:9" s="1" customFormat="1">
      <c r="B189" s="868"/>
      <c r="C189" s="869"/>
      <c r="D189" s="901"/>
      <c r="E189" s="845" t="s">
        <v>657</v>
      </c>
      <c r="F189" s="845"/>
      <c r="G189" s="396">
        <v>6797.02</v>
      </c>
      <c r="H189" s="396">
        <v>6321.23</v>
      </c>
      <c r="I189" s="396">
        <v>5878.74</v>
      </c>
    </row>
    <row r="190" spans="2:9" s="1" customFormat="1">
      <c r="B190" s="868"/>
      <c r="C190" s="869"/>
      <c r="D190" s="901"/>
      <c r="E190" s="847" t="s">
        <v>658</v>
      </c>
      <c r="F190" s="847"/>
      <c r="G190" s="396">
        <v>6797.02</v>
      </c>
      <c r="H190" s="396">
        <v>6321.23</v>
      </c>
      <c r="I190" s="396">
        <v>5878.74</v>
      </c>
    </row>
    <row r="191" spans="2:9" s="1" customFormat="1">
      <c r="B191" s="868"/>
      <c r="C191" s="869"/>
      <c r="D191" s="901"/>
      <c r="E191" s="847" t="s">
        <v>659</v>
      </c>
      <c r="F191" s="847"/>
      <c r="G191" s="396">
        <v>6797.02</v>
      </c>
      <c r="H191" s="396">
        <v>6321.23</v>
      </c>
      <c r="I191" s="396">
        <v>5878.74</v>
      </c>
    </row>
    <row r="192" spans="2:9" s="1" customFormat="1" ht="13.5" thickBot="1">
      <c r="B192" s="870"/>
      <c r="C192" s="871"/>
      <c r="D192" s="901"/>
      <c r="E192" s="847" t="s">
        <v>660</v>
      </c>
      <c r="F192" s="847"/>
      <c r="G192" s="396">
        <v>6002.47</v>
      </c>
      <c r="H192" s="396">
        <v>5582.3</v>
      </c>
      <c r="I192" s="396">
        <v>5191.54</v>
      </c>
    </row>
    <row r="193" spans="2:9" s="1" customFormat="1">
      <c r="B193" s="866" t="s">
        <v>683</v>
      </c>
      <c r="C193" s="867"/>
      <c r="D193" s="901"/>
      <c r="E193" s="845" t="s">
        <v>650</v>
      </c>
      <c r="F193" s="845"/>
      <c r="G193" s="396">
        <v>8095.25</v>
      </c>
      <c r="H193" s="396">
        <v>7528.58</v>
      </c>
      <c r="I193" s="396">
        <v>7001.58</v>
      </c>
    </row>
    <row r="194" spans="2:9" s="1" customFormat="1">
      <c r="B194" s="868"/>
      <c r="C194" s="869"/>
      <c r="D194" s="901"/>
      <c r="E194" s="845" t="s">
        <v>652</v>
      </c>
      <c r="F194" s="845"/>
      <c r="G194" s="396">
        <v>8095.25</v>
      </c>
      <c r="H194" s="396">
        <v>7528.58</v>
      </c>
      <c r="I194" s="396">
        <v>7001.58</v>
      </c>
    </row>
    <row r="195" spans="2:9" s="1" customFormat="1">
      <c r="B195" s="868"/>
      <c r="C195" s="869"/>
      <c r="D195" s="901"/>
      <c r="E195" s="845" t="s">
        <v>654</v>
      </c>
      <c r="F195" s="845"/>
      <c r="G195" s="396">
        <v>9594.35</v>
      </c>
      <c r="H195" s="396">
        <v>8922.75</v>
      </c>
      <c r="I195" s="396">
        <v>8298.16</v>
      </c>
    </row>
    <row r="196" spans="2:9" s="1" customFormat="1">
      <c r="B196" s="868"/>
      <c r="C196" s="869"/>
      <c r="D196" s="901"/>
      <c r="E196" s="845" t="s">
        <v>657</v>
      </c>
      <c r="F196" s="845"/>
      <c r="G196" s="396">
        <v>11368.82</v>
      </c>
      <c r="H196" s="396">
        <v>10573</v>
      </c>
      <c r="I196" s="396">
        <v>9832.89</v>
      </c>
    </row>
    <row r="197" spans="2:9" s="1" customFormat="1">
      <c r="B197" s="868"/>
      <c r="C197" s="869"/>
      <c r="D197" s="901"/>
      <c r="E197" s="847" t="s">
        <v>658</v>
      </c>
      <c r="F197" s="847"/>
      <c r="G197" s="396">
        <v>11393.3</v>
      </c>
      <c r="H197" s="396">
        <v>10595.77</v>
      </c>
      <c r="I197" s="396">
        <v>9854.07</v>
      </c>
    </row>
    <row r="198" spans="2:9" s="1" customFormat="1">
      <c r="B198" s="868"/>
      <c r="C198" s="869"/>
      <c r="D198" s="901"/>
      <c r="E198" s="847" t="s">
        <v>659</v>
      </c>
      <c r="F198" s="847"/>
      <c r="G198" s="396">
        <v>11393.3</v>
      </c>
      <c r="H198" s="396">
        <v>10595.77</v>
      </c>
      <c r="I198" s="396">
        <v>9854.07</v>
      </c>
    </row>
    <row r="199" spans="2:9" s="1" customFormat="1" ht="13.5" thickBot="1">
      <c r="B199" s="870"/>
      <c r="C199" s="871"/>
      <c r="D199" s="901"/>
      <c r="E199" s="847" t="s">
        <v>660</v>
      </c>
      <c r="F199" s="847"/>
      <c r="G199" s="396">
        <v>10164.030000000001</v>
      </c>
      <c r="H199" s="396">
        <v>9452.5499999999993</v>
      </c>
      <c r="I199" s="396">
        <v>8790.8700000000008</v>
      </c>
    </row>
    <row r="200" spans="2:9" s="1" customFormat="1">
      <c r="B200" s="866" t="s">
        <v>684</v>
      </c>
      <c r="C200" s="867"/>
      <c r="D200" s="901"/>
      <c r="E200" s="845" t="s">
        <v>650</v>
      </c>
      <c r="F200" s="845"/>
      <c r="G200" s="396">
        <v>13174.26</v>
      </c>
      <c r="H200" s="396">
        <v>12252.06</v>
      </c>
      <c r="I200" s="396">
        <v>11394.42</v>
      </c>
    </row>
    <row r="201" spans="2:9" s="1" customFormat="1">
      <c r="B201" s="868"/>
      <c r="C201" s="869"/>
      <c r="D201" s="901"/>
      <c r="E201" s="845" t="s">
        <v>652</v>
      </c>
      <c r="F201" s="845"/>
      <c r="G201" s="396">
        <v>13174.26</v>
      </c>
      <c r="H201" s="396">
        <v>12252.06</v>
      </c>
      <c r="I201" s="396">
        <v>11394.42</v>
      </c>
    </row>
    <row r="202" spans="2:9" s="1" customFormat="1">
      <c r="B202" s="868"/>
      <c r="C202" s="869"/>
      <c r="D202" s="901"/>
      <c r="E202" s="845" t="s">
        <v>654</v>
      </c>
      <c r="F202" s="845"/>
      <c r="G202" s="396">
        <v>14211.66</v>
      </c>
      <c r="H202" s="396">
        <v>13216.84</v>
      </c>
      <c r="I202" s="396">
        <v>12291.66</v>
      </c>
    </row>
    <row r="203" spans="2:9" s="1" customFormat="1">
      <c r="B203" s="868"/>
      <c r="C203" s="869"/>
      <c r="D203" s="901"/>
      <c r="E203" s="845" t="s">
        <v>657</v>
      </c>
      <c r="F203" s="845"/>
      <c r="G203" s="396">
        <v>18446.68</v>
      </c>
      <c r="H203" s="396">
        <v>17155.41</v>
      </c>
      <c r="I203" s="396">
        <v>15954.53</v>
      </c>
    </row>
    <row r="204" spans="2:9" s="1" customFormat="1">
      <c r="B204" s="868"/>
      <c r="C204" s="869"/>
      <c r="D204" s="901"/>
      <c r="E204" s="847" t="s">
        <v>658</v>
      </c>
      <c r="F204" s="847"/>
      <c r="G204" s="396">
        <v>18446.68</v>
      </c>
      <c r="H204" s="396">
        <v>17155.41</v>
      </c>
      <c r="I204" s="396">
        <v>15954.53</v>
      </c>
    </row>
    <row r="205" spans="2:9" s="1" customFormat="1">
      <c r="B205" s="868"/>
      <c r="C205" s="869"/>
      <c r="D205" s="901"/>
      <c r="E205" s="847" t="s">
        <v>659</v>
      </c>
      <c r="F205" s="847"/>
      <c r="G205" s="396">
        <v>18446.68</v>
      </c>
      <c r="H205" s="396">
        <v>17155.41</v>
      </c>
      <c r="I205" s="396">
        <v>15954.53</v>
      </c>
    </row>
    <row r="206" spans="2:9" s="1" customFormat="1" ht="13.5" thickBot="1">
      <c r="B206" s="870"/>
      <c r="C206" s="871"/>
      <c r="D206" s="902"/>
      <c r="E206" s="847" t="s">
        <v>660</v>
      </c>
      <c r="F206" s="847"/>
      <c r="G206" s="396">
        <v>15827.71</v>
      </c>
      <c r="H206" s="396">
        <v>14719.77</v>
      </c>
      <c r="I206" s="396">
        <v>13689.39</v>
      </c>
    </row>
    <row r="207" spans="2:9" s="1" customFormat="1" ht="21.75" thickBot="1">
      <c r="B207" s="405" t="s">
        <v>685</v>
      </c>
      <c r="C207" s="406"/>
      <c r="D207" s="406"/>
      <c r="E207" s="407"/>
      <c r="F207" s="407"/>
      <c r="G207" s="404"/>
      <c r="H207" s="404"/>
      <c r="I207" s="404"/>
    </row>
    <row r="208" spans="2:9" s="1" customFormat="1">
      <c r="B208" s="877" t="s">
        <v>686</v>
      </c>
      <c r="C208" s="867"/>
      <c r="D208" s="903"/>
      <c r="E208" s="905" t="s">
        <v>673</v>
      </c>
      <c r="F208" s="906"/>
      <c r="G208" s="408">
        <v>9113.6</v>
      </c>
      <c r="H208" s="409">
        <v>8475.65</v>
      </c>
      <c r="I208" s="410">
        <v>7882.35</v>
      </c>
    </row>
    <row r="209" spans="2:9" s="1" customFormat="1" ht="52.5" customHeight="1" thickBot="1">
      <c r="B209" s="879"/>
      <c r="C209" s="871"/>
      <c r="D209" s="904"/>
      <c r="E209" s="907" t="s">
        <v>664</v>
      </c>
      <c r="F209" s="908"/>
      <c r="G209" s="411">
        <v>9113.6</v>
      </c>
      <c r="H209" s="412">
        <v>8475.65</v>
      </c>
      <c r="I209" s="413">
        <v>7882.35</v>
      </c>
    </row>
    <row r="210" spans="2:9" ht="13.5" thickBot="1"/>
    <row r="211" spans="2:9" s="1" customFormat="1" ht="21.75" thickBot="1">
      <c r="B211" s="909" t="s">
        <v>687</v>
      </c>
      <c r="C211" s="910"/>
      <c r="D211" s="910"/>
      <c r="E211" s="910"/>
      <c r="F211" s="910"/>
      <c r="G211" s="910"/>
      <c r="H211" s="910"/>
      <c r="I211" s="910"/>
    </row>
    <row r="212" spans="2:9" s="1" customFormat="1" ht="21.75" thickBot="1">
      <c r="B212" s="909" t="s">
        <v>688</v>
      </c>
      <c r="C212" s="910"/>
      <c r="D212" s="910"/>
      <c r="E212" s="910"/>
      <c r="F212" s="415"/>
      <c r="G212" s="415"/>
      <c r="H212" s="416"/>
      <c r="I212" s="417"/>
    </row>
    <row r="213" spans="2:9" s="1" customFormat="1">
      <c r="B213" s="878" t="s">
        <v>689</v>
      </c>
      <c r="C213" s="911"/>
      <c r="D213" s="913"/>
      <c r="E213" s="915" t="s">
        <v>650</v>
      </c>
      <c r="F213" s="916"/>
      <c r="G213" s="378">
        <v>2040.3</v>
      </c>
      <c r="H213" s="379">
        <v>1897.48</v>
      </c>
      <c r="I213" s="379">
        <v>1764.66</v>
      </c>
    </row>
    <row r="214" spans="2:9" s="1" customFormat="1">
      <c r="B214" s="878"/>
      <c r="C214" s="911"/>
      <c r="D214" s="913"/>
      <c r="E214" s="917" t="s">
        <v>652</v>
      </c>
      <c r="F214" s="845"/>
      <c r="G214" s="357">
        <v>2040.3</v>
      </c>
      <c r="H214" s="358">
        <v>1897.48</v>
      </c>
      <c r="I214" s="358">
        <v>1764.66</v>
      </c>
    </row>
    <row r="215" spans="2:9" s="1" customFormat="1">
      <c r="B215" s="878"/>
      <c r="C215" s="911"/>
      <c r="D215" s="913"/>
      <c r="E215" s="918" t="s">
        <v>654</v>
      </c>
      <c r="F215" s="847"/>
      <c r="G215" s="357">
        <v>2692.43</v>
      </c>
      <c r="H215" s="358">
        <v>2503.96</v>
      </c>
      <c r="I215" s="358">
        <v>2328.6799999999998</v>
      </c>
    </row>
    <row r="216" spans="2:9" s="1" customFormat="1">
      <c r="B216" s="878"/>
      <c r="C216" s="911"/>
      <c r="D216" s="913"/>
      <c r="E216" s="918" t="s">
        <v>656</v>
      </c>
      <c r="F216" s="847"/>
      <c r="G216" s="357">
        <v>2692.43</v>
      </c>
      <c r="H216" s="358">
        <v>2503.96</v>
      </c>
      <c r="I216" s="358">
        <v>2328.6799999999998</v>
      </c>
    </row>
    <row r="217" spans="2:9" s="1" customFormat="1">
      <c r="B217" s="878"/>
      <c r="C217" s="911"/>
      <c r="D217" s="913"/>
      <c r="E217" s="918" t="s">
        <v>657</v>
      </c>
      <c r="F217" s="847"/>
      <c r="G217" s="357">
        <v>4154.0600000000004</v>
      </c>
      <c r="H217" s="358">
        <v>3863.28</v>
      </c>
      <c r="I217" s="358">
        <v>3592.85</v>
      </c>
    </row>
    <row r="218" spans="2:9" s="1" customFormat="1">
      <c r="B218" s="878"/>
      <c r="C218" s="911"/>
      <c r="D218" s="913"/>
      <c r="E218" s="918" t="s">
        <v>658</v>
      </c>
      <c r="F218" s="847"/>
      <c r="G218" s="357">
        <v>4154.0600000000004</v>
      </c>
      <c r="H218" s="358">
        <v>3863.28</v>
      </c>
      <c r="I218" s="358">
        <v>3592.85</v>
      </c>
    </row>
    <row r="219" spans="2:9" s="1" customFormat="1" ht="13.5" thickBot="1">
      <c r="B219" s="879"/>
      <c r="C219" s="912"/>
      <c r="D219" s="913"/>
      <c r="E219" s="919" t="s">
        <v>659</v>
      </c>
      <c r="F219" s="920"/>
      <c r="G219" s="363">
        <v>4154.0600000000004</v>
      </c>
      <c r="H219" s="364">
        <v>3863.28</v>
      </c>
      <c r="I219" s="364">
        <v>3592.85</v>
      </c>
    </row>
    <row r="220" spans="2:9" s="1" customFormat="1">
      <c r="B220" s="877" t="s">
        <v>690</v>
      </c>
      <c r="C220" s="921"/>
      <c r="D220" s="914"/>
      <c r="E220" s="922" t="s">
        <v>650</v>
      </c>
      <c r="F220" s="922"/>
      <c r="G220" s="354">
        <v>2338.62</v>
      </c>
      <c r="H220" s="355">
        <v>2174.92</v>
      </c>
      <c r="I220" s="355">
        <v>2022.68</v>
      </c>
    </row>
    <row r="221" spans="2:9" s="1" customFormat="1">
      <c r="B221" s="878"/>
      <c r="C221" s="911"/>
      <c r="D221" s="914"/>
      <c r="E221" s="845" t="s">
        <v>652</v>
      </c>
      <c r="F221" s="845"/>
      <c r="G221" s="357">
        <v>2338.62</v>
      </c>
      <c r="H221" s="358">
        <v>2174.92</v>
      </c>
      <c r="I221" s="358">
        <v>2022.68</v>
      </c>
    </row>
    <row r="222" spans="2:9" s="1" customFormat="1">
      <c r="B222" s="878"/>
      <c r="C222" s="911"/>
      <c r="D222" s="914"/>
      <c r="E222" s="847" t="s">
        <v>654</v>
      </c>
      <c r="F222" s="923"/>
      <c r="G222" s="357">
        <v>2458.56</v>
      </c>
      <c r="H222" s="358">
        <v>2286.46</v>
      </c>
      <c r="I222" s="358">
        <v>2126.41</v>
      </c>
    </row>
    <row r="223" spans="2:9" s="1" customFormat="1">
      <c r="B223" s="878"/>
      <c r="C223" s="911"/>
      <c r="D223" s="914"/>
      <c r="E223" s="847" t="s">
        <v>657</v>
      </c>
      <c r="F223" s="847"/>
      <c r="G223" s="357">
        <v>2548.5100000000002</v>
      </c>
      <c r="H223" s="358">
        <v>2370.11</v>
      </c>
      <c r="I223" s="358">
        <v>2204.1999999999998</v>
      </c>
    </row>
    <row r="224" spans="2:9" s="1" customFormat="1" ht="13.5" thickBot="1">
      <c r="B224" s="878"/>
      <c r="C224" s="911"/>
      <c r="D224" s="914"/>
      <c r="E224" s="924" t="s">
        <v>658</v>
      </c>
      <c r="F224" s="924"/>
      <c r="G224" s="418">
        <v>2548.5100000000002</v>
      </c>
      <c r="H224" s="419">
        <v>2370.11</v>
      </c>
      <c r="I224" s="419">
        <v>2204.1999999999998</v>
      </c>
    </row>
    <row r="225" spans="2:9" s="1" customFormat="1" ht="21.75" thickBot="1">
      <c r="B225" s="909" t="s">
        <v>691</v>
      </c>
      <c r="C225" s="910"/>
      <c r="D225" s="910"/>
      <c r="E225" s="910"/>
      <c r="F225" s="910"/>
      <c r="G225" s="401"/>
      <c r="H225" s="401"/>
      <c r="I225" s="420"/>
    </row>
    <row r="226" spans="2:9" s="1" customFormat="1">
      <c r="B226" s="925" t="s">
        <v>692</v>
      </c>
      <c r="C226" s="926"/>
      <c r="D226" s="914"/>
      <c r="E226" s="922" t="s">
        <v>650</v>
      </c>
      <c r="F226" s="922"/>
      <c r="G226" s="354">
        <v>2191.13</v>
      </c>
      <c r="H226" s="355">
        <v>2037.75</v>
      </c>
      <c r="I226" s="355">
        <v>1895.11</v>
      </c>
    </row>
    <row r="227" spans="2:9" s="1" customFormat="1">
      <c r="B227" s="925"/>
      <c r="C227" s="926"/>
      <c r="D227" s="914"/>
      <c r="E227" s="845" t="s">
        <v>652</v>
      </c>
      <c r="F227" s="845"/>
      <c r="G227" s="357">
        <v>2191.13</v>
      </c>
      <c r="H227" s="358">
        <v>2037.75</v>
      </c>
      <c r="I227" s="358">
        <v>1895.11</v>
      </c>
    </row>
    <row r="228" spans="2:9" s="1" customFormat="1">
      <c r="B228" s="925"/>
      <c r="C228" s="926"/>
      <c r="D228" s="914"/>
      <c r="E228" s="847" t="s">
        <v>654</v>
      </c>
      <c r="F228" s="847"/>
      <c r="G228" s="357">
        <v>2843.26</v>
      </c>
      <c r="H228" s="358">
        <v>2644.23</v>
      </c>
      <c r="I228" s="358">
        <v>2459.13</v>
      </c>
    </row>
    <row r="229" spans="2:9" s="1" customFormat="1">
      <c r="B229" s="925"/>
      <c r="C229" s="926"/>
      <c r="D229" s="914"/>
      <c r="E229" s="847" t="s">
        <v>656</v>
      </c>
      <c r="F229" s="847"/>
      <c r="G229" s="357">
        <v>2843.26</v>
      </c>
      <c r="H229" s="358">
        <v>2644.23</v>
      </c>
      <c r="I229" s="358">
        <v>2459.13</v>
      </c>
    </row>
    <row r="230" spans="2:9" s="1" customFormat="1">
      <c r="B230" s="925"/>
      <c r="C230" s="926"/>
      <c r="D230" s="914"/>
      <c r="E230" s="847" t="s">
        <v>657</v>
      </c>
      <c r="F230" s="847"/>
      <c r="G230" s="357">
        <v>4303.9799999999996</v>
      </c>
      <c r="H230" s="358">
        <v>4002.7</v>
      </c>
      <c r="I230" s="358">
        <v>3722.51</v>
      </c>
    </row>
    <row r="231" spans="2:9" s="1" customFormat="1">
      <c r="B231" s="925"/>
      <c r="C231" s="926"/>
      <c r="D231" s="914"/>
      <c r="E231" s="847" t="s">
        <v>658</v>
      </c>
      <c r="F231" s="847"/>
      <c r="G231" s="357">
        <v>4303.9799999999996</v>
      </c>
      <c r="H231" s="358">
        <v>4002.7</v>
      </c>
      <c r="I231" s="358">
        <v>3722.51</v>
      </c>
    </row>
    <row r="232" spans="2:9" s="1" customFormat="1" ht="13.5" thickBot="1">
      <c r="B232" s="927"/>
      <c r="C232" s="928"/>
      <c r="D232" s="929"/>
      <c r="E232" s="847" t="s">
        <v>659</v>
      </c>
      <c r="F232" s="847"/>
      <c r="G232" s="363">
        <v>4303.9799999999996</v>
      </c>
      <c r="H232" s="364">
        <v>4002.7</v>
      </c>
      <c r="I232" s="358">
        <v>3722.51</v>
      </c>
    </row>
    <row r="233" spans="2:9" s="1" customFormat="1" ht="21.75" thickBot="1">
      <c r="B233" s="421" t="s">
        <v>693</v>
      </c>
      <c r="C233" s="422"/>
      <c r="D233" s="422"/>
      <c r="E233" s="423"/>
      <c r="F233" s="423"/>
      <c r="G233" s="424"/>
      <c r="H233" s="424"/>
      <c r="I233" s="424"/>
    </row>
    <row r="234" spans="2:9" s="1" customFormat="1">
      <c r="B234" s="866" t="s">
        <v>694</v>
      </c>
      <c r="C234" s="867"/>
      <c r="D234" s="930"/>
      <c r="E234" s="845" t="s">
        <v>650</v>
      </c>
      <c r="F234" s="845"/>
      <c r="G234" s="378">
        <v>1903.88</v>
      </c>
      <c r="H234" s="379">
        <v>1770.61</v>
      </c>
      <c r="I234" s="358">
        <v>1646.67</v>
      </c>
    </row>
    <row r="235" spans="2:9" s="1" customFormat="1">
      <c r="B235" s="868"/>
      <c r="C235" s="869"/>
      <c r="D235" s="931"/>
      <c r="E235" s="845" t="s">
        <v>652</v>
      </c>
      <c r="F235" s="845"/>
      <c r="G235" s="357">
        <v>1903.88</v>
      </c>
      <c r="H235" s="358">
        <v>1770.61</v>
      </c>
      <c r="I235" s="358">
        <v>1646.67</v>
      </c>
    </row>
    <row r="236" spans="2:9" s="1" customFormat="1">
      <c r="B236" s="868"/>
      <c r="C236" s="869"/>
      <c r="D236" s="931"/>
      <c r="E236" s="847" t="s">
        <v>654</v>
      </c>
      <c r="F236" s="847"/>
      <c r="G236" s="357">
        <v>2503.54</v>
      </c>
      <c r="H236" s="358">
        <v>2328.29</v>
      </c>
      <c r="I236" s="358">
        <v>2165.31</v>
      </c>
    </row>
    <row r="237" spans="2:9" s="1" customFormat="1">
      <c r="B237" s="868"/>
      <c r="C237" s="869"/>
      <c r="D237" s="931"/>
      <c r="E237" s="847" t="s">
        <v>656</v>
      </c>
      <c r="F237" s="847"/>
      <c r="G237" s="357">
        <v>2503.54</v>
      </c>
      <c r="H237" s="358">
        <v>2328.29</v>
      </c>
      <c r="I237" s="358">
        <v>2165.31</v>
      </c>
    </row>
    <row r="238" spans="2:9" s="1" customFormat="1">
      <c r="B238" s="868"/>
      <c r="C238" s="869"/>
      <c r="D238" s="931"/>
      <c r="E238" s="847" t="s">
        <v>657</v>
      </c>
      <c r="F238" s="847"/>
      <c r="G238" s="357">
        <v>3223.11</v>
      </c>
      <c r="H238" s="358">
        <v>2997.49</v>
      </c>
      <c r="I238" s="358">
        <v>2787.67</v>
      </c>
    </row>
    <row r="239" spans="2:9" s="1" customFormat="1">
      <c r="B239" s="868"/>
      <c r="C239" s="869"/>
      <c r="D239" s="931"/>
      <c r="E239" s="847" t="s">
        <v>658</v>
      </c>
      <c r="F239" s="847"/>
      <c r="G239" s="357">
        <v>2863.32</v>
      </c>
      <c r="H239" s="358">
        <v>2662.89</v>
      </c>
      <c r="I239" s="358">
        <v>2476.4899999999998</v>
      </c>
    </row>
    <row r="240" spans="2:9" s="1" customFormat="1">
      <c r="B240" s="868"/>
      <c r="C240" s="869"/>
      <c r="D240" s="931"/>
      <c r="E240" s="847" t="s">
        <v>659</v>
      </c>
      <c r="F240" s="847"/>
      <c r="G240" s="418">
        <v>2863.32</v>
      </c>
      <c r="H240" s="419">
        <v>2662.89</v>
      </c>
      <c r="I240" s="358">
        <v>2476.4899999999998</v>
      </c>
    </row>
    <row r="241" spans="2:9" s="1" customFormat="1" ht="13.5" thickBot="1">
      <c r="B241" s="870"/>
      <c r="C241" s="871"/>
      <c r="D241" s="931"/>
      <c r="E241" s="847" t="s">
        <v>675</v>
      </c>
      <c r="F241" s="847"/>
      <c r="G241" s="418">
        <v>3223.11</v>
      </c>
      <c r="H241" s="419">
        <v>2997.49</v>
      </c>
      <c r="I241" s="358">
        <v>2787.67</v>
      </c>
    </row>
    <row r="242" spans="2:9" s="1" customFormat="1">
      <c r="B242" s="866" t="s">
        <v>695</v>
      </c>
      <c r="C242" s="867"/>
      <c r="D242" s="931"/>
      <c r="E242" s="847" t="s">
        <v>658</v>
      </c>
      <c r="F242" s="847"/>
      <c r="G242" s="378">
        <v>2128.75</v>
      </c>
      <c r="H242" s="379">
        <v>1979.74</v>
      </c>
      <c r="I242" s="358">
        <v>1841.16</v>
      </c>
    </row>
    <row r="243" spans="2:9" s="1" customFormat="1">
      <c r="B243" s="868"/>
      <c r="C243" s="869"/>
      <c r="D243" s="931"/>
      <c r="E243" s="847" t="s">
        <v>659</v>
      </c>
      <c r="F243" s="847"/>
      <c r="G243" s="357">
        <v>2128.75</v>
      </c>
      <c r="H243" s="358">
        <v>1979.74</v>
      </c>
      <c r="I243" s="358">
        <v>1841.16</v>
      </c>
    </row>
    <row r="244" spans="2:9" s="1" customFormat="1" ht="15.75" thickBot="1">
      <c r="B244" s="870"/>
      <c r="C244" s="871"/>
      <c r="D244" s="931"/>
      <c r="E244" s="847" t="s">
        <v>696</v>
      </c>
      <c r="F244" s="847"/>
      <c r="G244" s="418">
        <v>2128.75</v>
      </c>
      <c r="H244" s="419">
        <v>1979.74</v>
      </c>
      <c r="I244" s="358">
        <v>1841.16</v>
      </c>
    </row>
    <row r="245" spans="2:9" s="1" customFormat="1">
      <c r="B245" s="877" t="s">
        <v>697</v>
      </c>
      <c r="C245" s="921"/>
      <c r="D245" s="914"/>
      <c r="E245" s="845" t="s">
        <v>658</v>
      </c>
      <c r="F245" s="845"/>
      <c r="G245" s="378">
        <v>2400.11</v>
      </c>
      <c r="H245" s="379">
        <v>2232.1</v>
      </c>
      <c r="I245" s="358">
        <v>2075.85</v>
      </c>
    </row>
    <row r="246" spans="2:9" s="1" customFormat="1" ht="13.5" thickBot="1">
      <c r="B246" s="878"/>
      <c r="C246" s="911"/>
      <c r="D246" s="914"/>
      <c r="E246" s="935" t="s">
        <v>659</v>
      </c>
      <c r="F246" s="935"/>
      <c r="G246" s="418">
        <v>2400.11</v>
      </c>
      <c r="H246" s="419">
        <v>2232.1</v>
      </c>
      <c r="I246" s="419">
        <v>2075.85</v>
      </c>
    </row>
    <row r="247" spans="2:9" s="1" customFormat="1" ht="21.75" thickBot="1">
      <c r="B247" s="936" t="s">
        <v>698</v>
      </c>
      <c r="C247" s="937"/>
      <c r="D247" s="937"/>
      <c r="E247" s="938"/>
      <c r="F247" s="938" t="s">
        <v>399</v>
      </c>
      <c r="G247" s="937"/>
      <c r="H247" s="937"/>
      <c r="I247" s="939"/>
    </row>
    <row r="248" spans="2:9" s="1" customFormat="1" ht="64.5" customHeight="1" thickBot="1">
      <c r="B248" s="870" t="s">
        <v>699</v>
      </c>
      <c r="C248" s="871"/>
      <c r="D248" s="387"/>
      <c r="E248" s="932" t="s">
        <v>263</v>
      </c>
      <c r="F248" s="932"/>
      <c r="G248" s="425">
        <v>4392.43</v>
      </c>
      <c r="H248" s="426">
        <v>4084.96</v>
      </c>
      <c r="I248" s="355">
        <v>3799.01</v>
      </c>
    </row>
    <row r="249" spans="2:9" s="1" customFormat="1">
      <c r="B249" s="866" t="s">
        <v>700</v>
      </c>
      <c r="C249" s="867"/>
      <c r="D249" s="903"/>
      <c r="E249" s="932" t="s">
        <v>263</v>
      </c>
      <c r="F249" s="932"/>
      <c r="G249" s="378">
        <v>5351.86</v>
      </c>
      <c r="H249" s="379">
        <v>4977.2299999999996</v>
      </c>
      <c r="I249" s="358">
        <v>4628.82</v>
      </c>
    </row>
    <row r="250" spans="2:9" s="1" customFormat="1" ht="51" customHeight="1" thickBot="1">
      <c r="B250" s="870"/>
      <c r="C250" s="871"/>
      <c r="D250" s="904"/>
      <c r="E250" s="932" t="s">
        <v>701</v>
      </c>
      <c r="F250" s="932"/>
      <c r="G250" s="363">
        <v>5351.86</v>
      </c>
      <c r="H250" s="364">
        <v>4977.2299999999996</v>
      </c>
      <c r="I250" s="358">
        <v>4628.82</v>
      </c>
    </row>
    <row r="251" spans="2:9" s="1" customFormat="1" ht="63" customHeight="1" thickBot="1">
      <c r="B251" s="933" t="s">
        <v>702</v>
      </c>
      <c r="C251" s="934"/>
      <c r="D251" s="427"/>
      <c r="E251" s="932" t="s">
        <v>263</v>
      </c>
      <c r="F251" s="932"/>
      <c r="G251" s="428">
        <v>6401.25</v>
      </c>
      <c r="H251" s="429">
        <v>5953.16</v>
      </c>
      <c r="I251" s="358">
        <v>5536.44</v>
      </c>
    </row>
    <row r="252" spans="2:9" s="1" customFormat="1" ht="21.75" thickBot="1">
      <c r="B252" s="942" t="s">
        <v>703</v>
      </c>
      <c r="C252" s="943"/>
      <c r="D252" s="943"/>
      <c r="E252" s="835"/>
      <c r="F252" s="373"/>
      <c r="G252" s="430"/>
      <c r="H252" s="430"/>
      <c r="I252" s="430"/>
    </row>
    <row r="253" spans="2:9" s="1" customFormat="1" ht="83.25" customHeight="1" thickBot="1">
      <c r="B253" s="866" t="s">
        <v>704</v>
      </c>
      <c r="C253" s="867"/>
      <c r="D253" s="930"/>
      <c r="E253" s="932" t="s">
        <v>263</v>
      </c>
      <c r="F253" s="932"/>
      <c r="G253" s="378">
        <v>3893.23</v>
      </c>
      <c r="H253" s="379">
        <v>3620.7</v>
      </c>
      <c r="I253" s="358">
        <v>3367.25</v>
      </c>
    </row>
    <row r="254" spans="2:9" s="1" customFormat="1" ht="80.25" customHeight="1" thickBot="1">
      <c r="B254" s="933" t="s">
        <v>705</v>
      </c>
      <c r="C254" s="934"/>
      <c r="D254" s="944"/>
      <c r="E254" s="932" t="s">
        <v>263</v>
      </c>
      <c r="F254" s="932"/>
      <c r="G254" s="363">
        <v>6228.85</v>
      </c>
      <c r="H254" s="364">
        <v>5792.83</v>
      </c>
      <c r="I254" s="358">
        <v>5387.33</v>
      </c>
    </row>
    <row r="255" spans="2:9" s="1" customFormat="1" ht="21.75" thickBot="1">
      <c r="B255" s="940" t="s">
        <v>706</v>
      </c>
      <c r="C255" s="941"/>
      <c r="D255" s="941"/>
      <c r="E255" s="835"/>
      <c r="F255" s="834" t="s">
        <v>399</v>
      </c>
      <c r="G255" s="941"/>
      <c r="H255" s="941"/>
      <c r="I255" s="941"/>
    </row>
    <row r="256" spans="2:9" s="1" customFormat="1" ht="102.75" customHeight="1" thickBot="1">
      <c r="B256" s="933" t="s">
        <v>707</v>
      </c>
      <c r="C256" s="934"/>
      <c r="D256" s="386"/>
      <c r="E256" s="932" t="s">
        <v>424</v>
      </c>
      <c r="F256" s="932"/>
      <c r="G256" s="378">
        <v>1484.13</v>
      </c>
      <c r="H256" s="379">
        <v>1380.24</v>
      </c>
      <c r="I256" s="358">
        <v>1283.6199999999999</v>
      </c>
    </row>
    <row r="257" spans="2:20" s="1" customFormat="1" ht="83.25" customHeight="1" thickBot="1">
      <c r="B257" s="933" t="s">
        <v>708</v>
      </c>
      <c r="C257" s="934"/>
      <c r="D257" s="386"/>
      <c r="E257" s="932" t="s">
        <v>424</v>
      </c>
      <c r="F257" s="932"/>
      <c r="G257" s="378">
        <v>5509.26</v>
      </c>
      <c r="H257" s="379">
        <v>5123.6099999999997</v>
      </c>
      <c r="I257" s="358">
        <v>4764.96</v>
      </c>
    </row>
    <row r="258" spans="2:20" s="1" customFormat="1" ht="21.75" customHeight="1">
      <c r="B258" s="866" t="s">
        <v>709</v>
      </c>
      <c r="C258" s="867"/>
      <c r="D258" s="930"/>
      <c r="E258" s="932" t="s">
        <v>254</v>
      </c>
      <c r="F258" s="932"/>
      <c r="G258" s="378">
        <v>629.65</v>
      </c>
      <c r="H258" s="379">
        <v>585.57000000000005</v>
      </c>
      <c r="I258" s="358">
        <v>544.58000000000004</v>
      </c>
    </row>
    <row r="259" spans="2:20" s="1" customFormat="1" ht="21.75" customHeight="1">
      <c r="B259" s="868"/>
      <c r="C259" s="869"/>
      <c r="D259" s="931"/>
      <c r="E259" s="948" t="s">
        <v>257</v>
      </c>
      <c r="F259" s="948"/>
      <c r="G259" s="357">
        <v>575.66999999999996</v>
      </c>
      <c r="H259" s="358">
        <v>535.37</v>
      </c>
      <c r="I259" s="358">
        <v>497.89</v>
      </c>
    </row>
    <row r="260" spans="2:20" s="1" customFormat="1" ht="21.75" customHeight="1">
      <c r="B260" s="868"/>
      <c r="C260" s="869"/>
      <c r="D260" s="931"/>
      <c r="E260" s="948" t="s">
        <v>263</v>
      </c>
      <c r="F260" s="948"/>
      <c r="G260" s="418">
        <v>755.56</v>
      </c>
      <c r="H260" s="419">
        <v>702.67</v>
      </c>
      <c r="I260" s="358">
        <v>653.48</v>
      </c>
    </row>
    <row r="261" spans="2:20" s="1" customFormat="1" ht="21.75" customHeight="1" thickBot="1">
      <c r="B261" s="870"/>
      <c r="C261" s="871"/>
      <c r="D261" s="931"/>
      <c r="E261" s="948" t="s">
        <v>424</v>
      </c>
      <c r="F261" s="948"/>
      <c r="G261" s="418">
        <v>779.56</v>
      </c>
      <c r="H261" s="419">
        <v>724.99</v>
      </c>
      <c r="I261" s="358">
        <v>674.24</v>
      </c>
    </row>
    <row r="262" spans="2:20" s="1" customFormat="1" ht="83.25" customHeight="1" thickBot="1">
      <c r="B262" s="866" t="s">
        <v>710</v>
      </c>
      <c r="C262" s="867"/>
      <c r="D262" s="930"/>
      <c r="E262" s="945" t="s">
        <v>711</v>
      </c>
      <c r="F262" s="945"/>
      <c r="G262" s="431">
        <v>958.97</v>
      </c>
      <c r="H262" s="432">
        <v>891.84</v>
      </c>
      <c r="I262" s="419">
        <v>829.41</v>
      </c>
      <c r="T262" s="433"/>
    </row>
    <row r="263" spans="2:20" s="1" customFormat="1" ht="83.25" customHeight="1" thickBot="1">
      <c r="B263" s="946" t="s">
        <v>712</v>
      </c>
      <c r="C263" s="934"/>
      <c r="D263" s="944"/>
      <c r="E263" s="947" t="s">
        <v>711</v>
      </c>
      <c r="F263" s="947"/>
      <c r="G263" s="371">
        <v>1945.87</v>
      </c>
      <c r="H263" s="372">
        <v>1809.66</v>
      </c>
      <c r="I263" s="372">
        <v>1682.98</v>
      </c>
    </row>
    <row r="264" spans="2:20" ht="7.5" customHeight="1" thickBot="1"/>
    <row r="265" spans="2:20" s="1" customFormat="1" ht="21.75" thickBot="1">
      <c r="B265" s="940" t="s">
        <v>713</v>
      </c>
      <c r="C265" s="941"/>
      <c r="D265" s="941"/>
      <c r="E265" s="950"/>
      <c r="F265" s="951" t="s">
        <v>399</v>
      </c>
      <c r="G265" s="941"/>
      <c r="H265" s="941"/>
      <c r="I265" s="941"/>
    </row>
    <row r="266" spans="2:20" s="1" customFormat="1" ht="13.5" thickBot="1">
      <c r="B266" s="866" t="s">
        <v>714</v>
      </c>
      <c r="C266" s="867"/>
      <c r="D266" s="952"/>
      <c r="E266" s="949" t="s">
        <v>254</v>
      </c>
      <c r="F266" s="954"/>
      <c r="G266" s="379">
        <v>1709.82</v>
      </c>
      <c r="H266" s="378">
        <v>1590.13</v>
      </c>
      <c r="I266" s="378">
        <v>1478.82</v>
      </c>
    </row>
    <row r="267" spans="2:20" s="1" customFormat="1" ht="13.5" thickBot="1">
      <c r="B267" s="868"/>
      <c r="C267" s="869"/>
      <c r="D267" s="953"/>
      <c r="E267" s="949" t="s">
        <v>256</v>
      </c>
      <c r="F267" s="949"/>
      <c r="G267" s="358">
        <v>1709.82</v>
      </c>
      <c r="H267" s="357">
        <v>1590.13</v>
      </c>
      <c r="I267" s="378">
        <v>1478.82</v>
      </c>
    </row>
    <row r="268" spans="2:20" s="1" customFormat="1" ht="13.5" thickBot="1">
      <c r="B268" s="868"/>
      <c r="C268" s="869"/>
      <c r="D268" s="953"/>
      <c r="E268" s="949" t="s">
        <v>257</v>
      </c>
      <c r="F268" s="949"/>
      <c r="G268" s="358">
        <v>1927.46</v>
      </c>
      <c r="H268" s="357">
        <v>1792.54</v>
      </c>
      <c r="I268" s="378">
        <v>1667.06</v>
      </c>
    </row>
    <row r="269" spans="2:20" s="1" customFormat="1" ht="13.5" thickBot="1">
      <c r="B269" s="868"/>
      <c r="C269" s="869"/>
      <c r="D269" s="953"/>
      <c r="E269" s="949" t="s">
        <v>258</v>
      </c>
      <c r="F269" s="949"/>
      <c r="G269" s="357">
        <v>2158.6999999999998</v>
      </c>
      <c r="H269" s="358">
        <v>2007.59</v>
      </c>
      <c r="I269" s="378">
        <v>1867.06</v>
      </c>
    </row>
    <row r="270" spans="2:20" s="1" customFormat="1" ht="13.5" thickBot="1">
      <c r="B270" s="868"/>
      <c r="C270" s="869"/>
      <c r="D270" s="953"/>
      <c r="E270" s="949" t="s">
        <v>263</v>
      </c>
      <c r="F270" s="949"/>
      <c r="G270" s="357">
        <v>2158.6999999999998</v>
      </c>
      <c r="H270" s="358">
        <v>2007.59</v>
      </c>
      <c r="I270" s="378">
        <v>1867.06</v>
      </c>
    </row>
    <row r="271" spans="2:20" s="1" customFormat="1" ht="13.5" thickBot="1">
      <c r="B271" s="870"/>
      <c r="C271" s="871"/>
      <c r="D271" s="953"/>
      <c r="E271" s="949" t="s">
        <v>424</v>
      </c>
      <c r="F271" s="949"/>
      <c r="G271" s="363">
        <v>1873.05</v>
      </c>
      <c r="H271" s="364">
        <v>1741.94</v>
      </c>
      <c r="I271" s="378">
        <v>1620</v>
      </c>
    </row>
    <row r="272" spans="2:20" s="1" customFormat="1" ht="13.5" thickBot="1">
      <c r="B272" s="866" t="s">
        <v>715</v>
      </c>
      <c r="C272" s="867"/>
      <c r="D272" s="953"/>
      <c r="E272" s="949" t="s">
        <v>254</v>
      </c>
      <c r="F272" s="949"/>
      <c r="G272" s="378">
        <v>1832.25</v>
      </c>
      <c r="H272" s="379">
        <v>1703.99</v>
      </c>
      <c r="I272" s="378">
        <v>1584.71</v>
      </c>
    </row>
    <row r="273" spans="2:9" s="1" customFormat="1" ht="13.5" thickBot="1">
      <c r="B273" s="868"/>
      <c r="C273" s="869"/>
      <c r="D273" s="953"/>
      <c r="E273" s="949" t="s">
        <v>256</v>
      </c>
      <c r="F273" s="949"/>
      <c r="G273" s="357">
        <v>1832.25</v>
      </c>
      <c r="H273" s="358">
        <v>1703.99</v>
      </c>
      <c r="I273" s="378">
        <v>1584.71</v>
      </c>
    </row>
    <row r="274" spans="2:9" s="1" customFormat="1" ht="13.5" thickBot="1">
      <c r="B274" s="868"/>
      <c r="C274" s="869"/>
      <c r="D274" s="953"/>
      <c r="E274" s="949" t="s">
        <v>257</v>
      </c>
      <c r="F274" s="949"/>
      <c r="G274" s="357">
        <v>2063.48</v>
      </c>
      <c r="H274" s="358">
        <v>1919.04</v>
      </c>
      <c r="I274" s="378">
        <v>1784.71</v>
      </c>
    </row>
    <row r="275" spans="2:9" s="1" customFormat="1" ht="13.5" thickBot="1">
      <c r="B275" s="868"/>
      <c r="C275" s="869"/>
      <c r="D275" s="953"/>
      <c r="E275" s="949" t="s">
        <v>258</v>
      </c>
      <c r="F275" s="949"/>
      <c r="G275" s="357">
        <v>2281.12</v>
      </c>
      <c r="H275" s="358">
        <v>2121.44</v>
      </c>
      <c r="I275" s="378">
        <v>1972.94</v>
      </c>
    </row>
    <row r="276" spans="2:9" s="1" customFormat="1" ht="13.5" thickBot="1">
      <c r="B276" s="868"/>
      <c r="C276" s="869"/>
      <c r="D276" s="953"/>
      <c r="E276" s="949" t="s">
        <v>263</v>
      </c>
      <c r="F276" s="949"/>
      <c r="G276" s="357">
        <v>2281.12</v>
      </c>
      <c r="H276" s="358">
        <v>2121.44</v>
      </c>
      <c r="I276" s="378">
        <v>1972.94</v>
      </c>
    </row>
    <row r="277" spans="2:9" s="1" customFormat="1" ht="13.5" thickBot="1">
      <c r="B277" s="870"/>
      <c r="C277" s="871"/>
      <c r="D277" s="953"/>
      <c r="E277" s="949" t="s">
        <v>424</v>
      </c>
      <c r="F277" s="949"/>
      <c r="G277" s="363">
        <v>2009.08</v>
      </c>
      <c r="H277" s="364">
        <v>1868.44</v>
      </c>
      <c r="I277" s="378">
        <v>1737.65</v>
      </c>
    </row>
    <row r="278" spans="2:9" s="1" customFormat="1" ht="13.5" thickBot="1">
      <c r="B278" s="866" t="s">
        <v>716</v>
      </c>
      <c r="C278" s="867"/>
      <c r="D278" s="953"/>
      <c r="E278" s="949" t="s">
        <v>254</v>
      </c>
      <c r="F278" s="949"/>
      <c r="G278" s="378">
        <v>2471.56</v>
      </c>
      <c r="H278" s="379">
        <v>2298.5500000000002</v>
      </c>
      <c r="I278" s="378">
        <v>2137.65</v>
      </c>
    </row>
    <row r="279" spans="2:9" s="1" customFormat="1" ht="13.5" thickBot="1">
      <c r="B279" s="868"/>
      <c r="C279" s="869"/>
      <c r="D279" s="953"/>
      <c r="E279" s="949" t="s">
        <v>256</v>
      </c>
      <c r="F279" s="949"/>
      <c r="G279" s="357">
        <v>2471.56</v>
      </c>
      <c r="H279" s="358">
        <v>2298.5500000000002</v>
      </c>
      <c r="I279" s="378">
        <v>2137.65</v>
      </c>
    </row>
    <row r="280" spans="2:9" s="1" customFormat="1" ht="13.5" thickBot="1">
      <c r="B280" s="868"/>
      <c r="C280" s="869"/>
      <c r="D280" s="953"/>
      <c r="E280" s="949" t="s">
        <v>257</v>
      </c>
      <c r="F280" s="949"/>
      <c r="G280" s="357">
        <v>2817.05</v>
      </c>
      <c r="H280" s="358">
        <v>2619.86</v>
      </c>
      <c r="I280" s="378">
        <v>2436.4699999999998</v>
      </c>
    </row>
    <row r="281" spans="2:9" s="1" customFormat="1" ht="13.5" thickBot="1">
      <c r="B281" s="868"/>
      <c r="C281" s="869"/>
      <c r="D281" s="953"/>
      <c r="E281" s="949" t="s">
        <v>258</v>
      </c>
      <c r="F281" s="949"/>
      <c r="G281" s="357">
        <v>3154.4</v>
      </c>
      <c r="H281" s="358">
        <v>2933.59</v>
      </c>
      <c r="I281" s="378">
        <v>2728.24</v>
      </c>
    </row>
    <row r="282" spans="2:9" s="1" customFormat="1" ht="13.5" thickBot="1">
      <c r="B282" s="868"/>
      <c r="C282" s="869"/>
      <c r="D282" s="953"/>
      <c r="E282" s="949" t="s">
        <v>263</v>
      </c>
      <c r="F282" s="949"/>
      <c r="G282" s="357">
        <v>3154.4</v>
      </c>
      <c r="H282" s="358">
        <v>2933.59</v>
      </c>
      <c r="I282" s="378">
        <v>2728.24</v>
      </c>
    </row>
    <row r="283" spans="2:9" s="1" customFormat="1" ht="13.5" thickBot="1">
      <c r="B283" s="870"/>
      <c r="C283" s="871"/>
      <c r="D283" s="953"/>
      <c r="E283" s="949" t="s">
        <v>424</v>
      </c>
      <c r="F283" s="949"/>
      <c r="G283" s="363">
        <v>2734.09</v>
      </c>
      <c r="H283" s="364">
        <v>2542.6999999999998</v>
      </c>
      <c r="I283" s="378">
        <v>2364.71</v>
      </c>
    </row>
    <row r="284" spans="2:9" s="1" customFormat="1" ht="13.5" thickBot="1">
      <c r="B284" s="866" t="s">
        <v>717</v>
      </c>
      <c r="C284" s="867"/>
      <c r="D284" s="953"/>
      <c r="E284" s="949" t="s">
        <v>254</v>
      </c>
      <c r="F284" s="949"/>
      <c r="G284" s="434">
        <v>2959.88</v>
      </c>
      <c r="H284" s="379">
        <v>2752.69</v>
      </c>
      <c r="I284" s="378">
        <v>2560</v>
      </c>
    </row>
    <row r="285" spans="2:9" s="1" customFormat="1" ht="13.5" thickBot="1">
      <c r="B285" s="868"/>
      <c r="C285" s="869"/>
      <c r="D285" s="953"/>
      <c r="E285" s="949" t="s">
        <v>256</v>
      </c>
      <c r="F285" s="949"/>
      <c r="G285" s="435">
        <v>2959.88</v>
      </c>
      <c r="H285" s="358">
        <v>2752.69</v>
      </c>
      <c r="I285" s="378">
        <v>2560</v>
      </c>
    </row>
    <row r="286" spans="2:9" s="1" customFormat="1" ht="13.5" thickBot="1">
      <c r="B286" s="868"/>
      <c r="C286" s="869"/>
      <c r="D286" s="953"/>
      <c r="E286" s="949" t="s">
        <v>257</v>
      </c>
      <c r="F286" s="949"/>
      <c r="G286" s="435">
        <v>3395.15</v>
      </c>
      <c r="H286" s="358">
        <v>3157.49</v>
      </c>
      <c r="I286" s="378">
        <v>2936.47</v>
      </c>
    </row>
    <row r="287" spans="2:9" s="1" customFormat="1" ht="13.5" thickBot="1">
      <c r="B287" s="868"/>
      <c r="C287" s="869"/>
      <c r="D287" s="953"/>
      <c r="E287" s="949" t="s">
        <v>258</v>
      </c>
      <c r="F287" s="949"/>
      <c r="G287" s="435">
        <v>3801.87</v>
      </c>
      <c r="H287" s="358">
        <v>3535.74</v>
      </c>
      <c r="I287" s="378">
        <v>3288.24</v>
      </c>
    </row>
    <row r="288" spans="2:9" s="1" customFormat="1" ht="13.5" thickBot="1">
      <c r="B288" s="868"/>
      <c r="C288" s="869"/>
      <c r="D288" s="953"/>
      <c r="E288" s="949" t="s">
        <v>263</v>
      </c>
      <c r="F288" s="949"/>
      <c r="G288" s="435">
        <v>3801.87</v>
      </c>
      <c r="H288" s="358">
        <v>3535.74</v>
      </c>
      <c r="I288" s="378">
        <v>3288.24</v>
      </c>
    </row>
    <row r="289" spans="2:9" s="1" customFormat="1" ht="13.5" thickBot="1">
      <c r="B289" s="870"/>
      <c r="C289" s="871"/>
      <c r="D289" s="953"/>
      <c r="E289" s="949" t="s">
        <v>424</v>
      </c>
      <c r="F289" s="949"/>
      <c r="G289" s="436">
        <v>3289.06</v>
      </c>
      <c r="H289" s="419">
        <v>3058.83</v>
      </c>
      <c r="I289" s="378">
        <v>2844.71</v>
      </c>
    </row>
    <row r="290" spans="2:9" s="1" customFormat="1" ht="13.5" thickBot="1">
      <c r="B290" s="866" t="s">
        <v>718</v>
      </c>
      <c r="C290" s="867"/>
      <c r="D290" s="953"/>
      <c r="E290" s="949" t="s">
        <v>254</v>
      </c>
      <c r="F290" s="949"/>
      <c r="G290" s="378">
        <v>2098.7600000000002</v>
      </c>
      <c r="H290" s="379">
        <v>1951.85</v>
      </c>
      <c r="I290" s="378">
        <v>1815.22</v>
      </c>
    </row>
    <row r="291" spans="2:9" s="1" customFormat="1" ht="13.5" thickBot="1">
      <c r="B291" s="868"/>
      <c r="C291" s="869"/>
      <c r="D291" s="953"/>
      <c r="E291" s="949" t="s">
        <v>256</v>
      </c>
      <c r="F291" s="949"/>
      <c r="G291" s="357">
        <v>2098.7600000000002</v>
      </c>
      <c r="H291" s="358">
        <v>1951.85</v>
      </c>
      <c r="I291" s="378">
        <v>1815.22</v>
      </c>
    </row>
    <row r="292" spans="2:9" s="1" customFormat="1" ht="13.5" thickBot="1">
      <c r="B292" s="868"/>
      <c r="C292" s="869"/>
      <c r="D292" s="953"/>
      <c r="E292" s="949" t="s">
        <v>257</v>
      </c>
      <c r="F292" s="949"/>
      <c r="G292" s="357">
        <v>2398.59</v>
      </c>
      <c r="H292" s="358">
        <v>2230.69</v>
      </c>
      <c r="I292" s="378">
        <v>2074.54</v>
      </c>
    </row>
    <row r="293" spans="2:9" s="1" customFormat="1" ht="13.5" thickBot="1">
      <c r="B293" s="870"/>
      <c r="C293" s="871"/>
      <c r="D293" s="953"/>
      <c r="E293" s="949" t="s">
        <v>263</v>
      </c>
      <c r="F293" s="949"/>
      <c r="G293" s="418">
        <v>2653.44</v>
      </c>
      <c r="H293" s="419">
        <v>2467.6999999999998</v>
      </c>
      <c r="I293" s="378">
        <v>2294.96</v>
      </c>
    </row>
    <row r="294" spans="2:9" s="1" customFormat="1" ht="21.75" thickBot="1">
      <c r="B294" s="940" t="s">
        <v>719</v>
      </c>
      <c r="C294" s="941"/>
      <c r="D294" s="941"/>
      <c r="E294" s="943"/>
      <c r="F294" s="437"/>
      <c r="G294" s="350"/>
      <c r="H294" s="350"/>
      <c r="I294" s="350"/>
    </row>
    <row r="295" spans="2:9" s="1" customFormat="1" ht="13.5" thickBot="1">
      <c r="B295" s="866" t="s">
        <v>720</v>
      </c>
      <c r="C295" s="867"/>
      <c r="D295" s="952"/>
      <c r="E295" s="958" t="s">
        <v>254</v>
      </c>
      <c r="F295" s="959"/>
      <c r="G295" s="438">
        <v>1863.53</v>
      </c>
      <c r="H295" s="379">
        <v>1733.08</v>
      </c>
      <c r="I295" s="378">
        <v>1611.76</v>
      </c>
    </row>
    <row r="296" spans="2:9" s="1" customFormat="1" ht="13.5" thickBot="1">
      <c r="B296" s="868"/>
      <c r="C296" s="869"/>
      <c r="D296" s="953"/>
      <c r="E296" s="955" t="s">
        <v>256</v>
      </c>
      <c r="F296" s="956"/>
      <c r="G296" s="439">
        <v>1863.53</v>
      </c>
      <c r="H296" s="358">
        <v>1733.08</v>
      </c>
      <c r="I296" s="378">
        <v>1611.76</v>
      </c>
    </row>
    <row r="297" spans="2:9" s="1" customFormat="1" ht="13.5" thickBot="1">
      <c r="B297" s="868"/>
      <c r="C297" s="869"/>
      <c r="D297" s="953"/>
      <c r="E297" s="955" t="s">
        <v>257</v>
      </c>
      <c r="F297" s="956"/>
      <c r="G297" s="439">
        <v>2087.9699999999998</v>
      </c>
      <c r="H297" s="358">
        <v>1941.81</v>
      </c>
      <c r="I297" s="378">
        <v>1805.88</v>
      </c>
    </row>
    <row r="298" spans="2:9" s="1" customFormat="1" ht="13.5" thickBot="1">
      <c r="B298" s="868"/>
      <c r="C298" s="869"/>
      <c r="D298" s="953"/>
      <c r="E298" s="955" t="s">
        <v>258</v>
      </c>
      <c r="F298" s="956"/>
      <c r="G298" s="439">
        <v>2271.6</v>
      </c>
      <c r="H298" s="358">
        <v>2112.59</v>
      </c>
      <c r="I298" s="378">
        <v>1964.71</v>
      </c>
    </row>
    <row r="299" spans="2:9" s="1" customFormat="1" ht="13.5" thickBot="1">
      <c r="B299" s="868"/>
      <c r="C299" s="869"/>
      <c r="D299" s="953"/>
      <c r="E299" s="955" t="s">
        <v>263</v>
      </c>
      <c r="F299" s="956"/>
      <c r="G299" s="439">
        <v>2271.6</v>
      </c>
      <c r="H299" s="358">
        <v>2112.59</v>
      </c>
      <c r="I299" s="378">
        <v>1964.71</v>
      </c>
    </row>
    <row r="300" spans="2:9" s="1" customFormat="1" ht="13.5" thickBot="1">
      <c r="B300" s="870"/>
      <c r="C300" s="871"/>
      <c r="D300" s="953"/>
      <c r="E300" s="955" t="s">
        <v>424</v>
      </c>
      <c r="F300" s="956"/>
      <c r="G300" s="440">
        <v>2019.96</v>
      </c>
      <c r="H300" s="364">
        <v>1878.56</v>
      </c>
      <c r="I300" s="378">
        <v>1747.06</v>
      </c>
    </row>
    <row r="301" spans="2:9" s="1" customFormat="1" ht="13.5" thickBot="1">
      <c r="B301" s="866" t="s">
        <v>721</v>
      </c>
      <c r="C301" s="867"/>
      <c r="D301" s="953"/>
      <c r="E301" s="955" t="s">
        <v>254</v>
      </c>
      <c r="F301" s="956"/>
      <c r="G301" s="438">
        <v>1961.46</v>
      </c>
      <c r="H301" s="379">
        <v>1824.16</v>
      </c>
      <c r="I301" s="378">
        <v>1696.47</v>
      </c>
    </row>
    <row r="302" spans="2:9" s="1" customFormat="1" ht="13.5" thickBot="1">
      <c r="B302" s="868"/>
      <c r="C302" s="869"/>
      <c r="D302" s="953"/>
      <c r="E302" s="955" t="s">
        <v>256</v>
      </c>
      <c r="F302" s="956"/>
      <c r="G302" s="439">
        <v>1961.46</v>
      </c>
      <c r="H302" s="358">
        <v>1824.16</v>
      </c>
      <c r="I302" s="378">
        <v>1696.47</v>
      </c>
    </row>
    <row r="303" spans="2:9" s="1" customFormat="1" ht="13.5" thickBot="1">
      <c r="B303" s="868"/>
      <c r="C303" s="869"/>
      <c r="D303" s="953"/>
      <c r="E303" s="955" t="s">
        <v>257</v>
      </c>
      <c r="F303" s="956"/>
      <c r="G303" s="439">
        <v>2199.5100000000002</v>
      </c>
      <c r="H303" s="358">
        <v>2045.54</v>
      </c>
      <c r="I303" s="378">
        <v>1902.35</v>
      </c>
    </row>
    <row r="304" spans="2:9" s="1" customFormat="1" ht="13.5" thickBot="1">
      <c r="B304" s="868"/>
      <c r="C304" s="869"/>
      <c r="D304" s="953"/>
      <c r="E304" s="955" t="s">
        <v>258</v>
      </c>
      <c r="F304" s="956"/>
      <c r="G304" s="439">
        <v>2423.9499999999998</v>
      </c>
      <c r="H304" s="358">
        <v>2254.27</v>
      </c>
      <c r="I304" s="378">
        <v>2096.4699999999998</v>
      </c>
    </row>
    <row r="305" spans="2:9" s="1" customFormat="1" ht="13.5" thickBot="1">
      <c r="B305" s="868"/>
      <c r="C305" s="869"/>
      <c r="D305" s="953"/>
      <c r="E305" s="955" t="s">
        <v>263</v>
      </c>
      <c r="F305" s="956"/>
      <c r="G305" s="439">
        <v>2423.9499999999998</v>
      </c>
      <c r="H305" s="358">
        <v>2254.27</v>
      </c>
      <c r="I305" s="378">
        <v>2096.4699999999998</v>
      </c>
    </row>
    <row r="306" spans="2:9" s="1" customFormat="1" ht="13.5" thickBot="1">
      <c r="B306" s="870"/>
      <c r="C306" s="871"/>
      <c r="D306" s="953"/>
      <c r="E306" s="955" t="s">
        <v>424</v>
      </c>
      <c r="F306" s="956"/>
      <c r="G306" s="441">
        <v>2142.38</v>
      </c>
      <c r="H306" s="419">
        <v>1992.41</v>
      </c>
      <c r="I306" s="378">
        <v>1852.94</v>
      </c>
    </row>
    <row r="307" spans="2:9" s="1" customFormat="1" ht="13.5" thickBot="1">
      <c r="B307" s="866" t="s">
        <v>722</v>
      </c>
      <c r="C307" s="867"/>
      <c r="D307" s="953"/>
      <c r="E307" s="955" t="s">
        <v>254</v>
      </c>
      <c r="F307" s="956"/>
      <c r="G307" s="438">
        <v>2618.46</v>
      </c>
      <c r="H307" s="379">
        <v>2435.17</v>
      </c>
      <c r="I307" s="378">
        <v>2264.71</v>
      </c>
    </row>
    <row r="308" spans="2:9" s="1" customFormat="1" ht="13.5" thickBot="1">
      <c r="B308" s="868"/>
      <c r="C308" s="869"/>
      <c r="D308" s="953"/>
      <c r="E308" s="955" t="s">
        <v>256</v>
      </c>
      <c r="F308" s="956"/>
      <c r="G308" s="439">
        <v>2618.46</v>
      </c>
      <c r="H308" s="358">
        <v>2435.17</v>
      </c>
      <c r="I308" s="378">
        <v>2264.71</v>
      </c>
    </row>
    <row r="309" spans="2:9" s="1" customFormat="1" ht="13.5" thickBot="1">
      <c r="B309" s="868"/>
      <c r="C309" s="869"/>
      <c r="D309" s="953"/>
      <c r="E309" s="955" t="s">
        <v>257</v>
      </c>
      <c r="F309" s="956"/>
      <c r="G309" s="439">
        <v>2968.04</v>
      </c>
      <c r="H309" s="358">
        <v>2760.28</v>
      </c>
      <c r="I309" s="378">
        <v>2567.06</v>
      </c>
    </row>
    <row r="310" spans="2:9" s="1" customFormat="1" ht="13.5" thickBot="1">
      <c r="B310" s="868"/>
      <c r="C310" s="869"/>
      <c r="D310" s="953"/>
      <c r="E310" s="955" t="s">
        <v>258</v>
      </c>
      <c r="F310" s="956"/>
      <c r="G310" s="439">
        <v>3318.99</v>
      </c>
      <c r="H310" s="358">
        <v>3086.66</v>
      </c>
      <c r="I310" s="378">
        <v>2870.59</v>
      </c>
    </row>
    <row r="311" spans="2:9" s="1" customFormat="1" ht="13.5" thickBot="1">
      <c r="B311" s="868"/>
      <c r="C311" s="869"/>
      <c r="D311" s="953"/>
      <c r="E311" s="955" t="s">
        <v>263</v>
      </c>
      <c r="F311" s="956"/>
      <c r="G311" s="439">
        <v>3318.99</v>
      </c>
      <c r="H311" s="358">
        <v>3086.66</v>
      </c>
      <c r="I311" s="378">
        <v>2870.59</v>
      </c>
    </row>
    <row r="312" spans="2:9" s="1" customFormat="1" ht="13.5" thickBot="1">
      <c r="B312" s="870"/>
      <c r="C312" s="871"/>
      <c r="D312" s="953"/>
      <c r="E312" s="955" t="s">
        <v>424</v>
      </c>
      <c r="F312" s="956"/>
      <c r="G312" s="441">
        <v>2883.71</v>
      </c>
      <c r="H312" s="419">
        <v>2681.85</v>
      </c>
      <c r="I312" s="378">
        <v>2494.12</v>
      </c>
    </row>
    <row r="313" spans="2:9" s="1" customFormat="1" ht="13.5" thickBot="1">
      <c r="B313" s="866" t="s">
        <v>723</v>
      </c>
      <c r="C313" s="867"/>
      <c r="D313" s="953"/>
      <c r="E313" s="955" t="s">
        <v>724</v>
      </c>
      <c r="F313" s="956"/>
      <c r="G313" s="438">
        <v>2398.59</v>
      </c>
      <c r="H313" s="379">
        <v>2230.69</v>
      </c>
      <c r="I313" s="378">
        <v>2074.54</v>
      </c>
    </row>
    <row r="314" spans="2:9" s="1" customFormat="1" ht="13.5" thickBot="1">
      <c r="B314" s="868"/>
      <c r="C314" s="869"/>
      <c r="D314" s="953"/>
      <c r="E314" s="955" t="s">
        <v>725</v>
      </c>
      <c r="F314" s="956"/>
      <c r="G314" s="439">
        <v>2398.59</v>
      </c>
      <c r="H314" s="358">
        <v>2230.69</v>
      </c>
      <c r="I314" s="378">
        <v>2074.54</v>
      </c>
    </row>
    <row r="315" spans="2:9" s="1" customFormat="1" ht="13.5" thickBot="1">
      <c r="B315" s="868"/>
      <c r="C315" s="869"/>
      <c r="D315" s="953"/>
      <c r="E315" s="955" t="s">
        <v>726</v>
      </c>
      <c r="F315" s="956"/>
      <c r="G315" s="439">
        <v>2398.59</v>
      </c>
      <c r="H315" s="358">
        <v>2230.69</v>
      </c>
      <c r="I315" s="378">
        <v>2074.54</v>
      </c>
    </row>
    <row r="316" spans="2:9" s="1" customFormat="1" ht="13.5" thickBot="1">
      <c r="B316" s="868"/>
      <c r="C316" s="869"/>
      <c r="D316" s="953"/>
      <c r="E316" s="955" t="s">
        <v>727</v>
      </c>
      <c r="F316" s="956"/>
      <c r="G316" s="439">
        <v>3507.95</v>
      </c>
      <c r="H316" s="358">
        <v>3262.39</v>
      </c>
      <c r="I316" s="378">
        <v>3034.02</v>
      </c>
    </row>
    <row r="317" spans="2:9" s="1" customFormat="1" ht="13.5" thickBot="1">
      <c r="B317" s="868"/>
      <c r="C317" s="869"/>
      <c r="D317" s="953"/>
      <c r="E317" s="955" t="s">
        <v>728</v>
      </c>
      <c r="F317" s="956"/>
      <c r="G317" s="439">
        <v>4302.47</v>
      </c>
      <c r="H317" s="358">
        <v>4001.3</v>
      </c>
      <c r="I317" s="378">
        <v>3721.21</v>
      </c>
    </row>
    <row r="318" spans="2:9" s="1" customFormat="1" ht="13.5" thickBot="1">
      <c r="B318" s="868"/>
      <c r="C318" s="869"/>
      <c r="D318" s="953"/>
      <c r="E318" s="955" t="s">
        <v>729</v>
      </c>
      <c r="F318" s="956"/>
      <c r="G318" s="439">
        <v>4572.32</v>
      </c>
      <c r="H318" s="358">
        <v>4252.26</v>
      </c>
      <c r="I318" s="378">
        <v>3954.6</v>
      </c>
    </row>
    <row r="319" spans="2:9" s="1" customFormat="1" ht="13.5" thickBot="1">
      <c r="B319" s="868"/>
      <c r="C319" s="869"/>
      <c r="D319" s="953"/>
      <c r="E319" s="955" t="s">
        <v>730</v>
      </c>
      <c r="F319" s="956"/>
      <c r="G319" s="439">
        <v>1846.91</v>
      </c>
      <c r="H319" s="358">
        <v>1717.63</v>
      </c>
      <c r="I319" s="378">
        <v>1597.4</v>
      </c>
    </row>
    <row r="320" spans="2:9" s="1" customFormat="1" ht="13.5" thickBot="1">
      <c r="B320" s="868"/>
      <c r="C320" s="869"/>
      <c r="D320" s="953"/>
      <c r="E320" s="955" t="s">
        <v>731</v>
      </c>
      <c r="F320" s="956"/>
      <c r="G320" s="439">
        <v>2654.95</v>
      </c>
      <c r="H320" s="358">
        <v>2469.1</v>
      </c>
      <c r="I320" s="378">
        <v>2296.2600000000002</v>
      </c>
    </row>
    <row r="321" spans="2:9" s="1" customFormat="1" ht="13.5" thickBot="1">
      <c r="B321" s="868"/>
      <c r="C321" s="869"/>
      <c r="D321" s="953"/>
      <c r="E321" s="955" t="s">
        <v>732</v>
      </c>
      <c r="F321" s="956"/>
      <c r="G321" s="439">
        <v>3118.17</v>
      </c>
      <c r="H321" s="358">
        <v>2899.9</v>
      </c>
      <c r="I321" s="378">
        <v>2696.91</v>
      </c>
    </row>
    <row r="322" spans="2:9" s="1" customFormat="1" ht="13.5" thickBot="1">
      <c r="B322" s="870"/>
      <c r="C322" s="871"/>
      <c r="D322" s="953"/>
      <c r="E322" s="955" t="s">
        <v>733</v>
      </c>
      <c r="F322" s="956"/>
      <c r="G322" s="440">
        <v>2503.54</v>
      </c>
      <c r="H322" s="364">
        <v>2328.29</v>
      </c>
      <c r="I322" s="378">
        <v>2165.31</v>
      </c>
    </row>
    <row r="323" spans="2:9" s="1" customFormat="1" ht="13.5" thickBot="1">
      <c r="B323" s="866" t="s">
        <v>734</v>
      </c>
      <c r="C323" s="867"/>
      <c r="D323" s="953"/>
      <c r="E323" s="955" t="s">
        <v>254</v>
      </c>
      <c r="F323" s="956"/>
      <c r="G323" s="442">
        <v>3142.15</v>
      </c>
      <c r="H323" s="355">
        <v>2922.2</v>
      </c>
      <c r="I323" s="378">
        <v>2717.65</v>
      </c>
    </row>
    <row r="324" spans="2:9" s="1" customFormat="1" ht="13.5" thickBot="1">
      <c r="B324" s="868"/>
      <c r="C324" s="869"/>
      <c r="D324" s="953"/>
      <c r="E324" s="955" t="s">
        <v>256</v>
      </c>
      <c r="F324" s="956"/>
      <c r="G324" s="439">
        <v>3142.15</v>
      </c>
      <c r="H324" s="358">
        <v>2922.2</v>
      </c>
      <c r="I324" s="378">
        <v>2717.65</v>
      </c>
    </row>
    <row r="325" spans="2:9" s="1" customFormat="1" ht="13.5" thickBot="1">
      <c r="B325" s="868"/>
      <c r="C325" s="869"/>
      <c r="D325" s="953"/>
      <c r="E325" s="955" t="s">
        <v>257</v>
      </c>
      <c r="F325" s="956"/>
      <c r="G325" s="441">
        <v>3570.63</v>
      </c>
      <c r="H325" s="419">
        <v>3320.69</v>
      </c>
      <c r="I325" s="378">
        <v>3088.24</v>
      </c>
    </row>
    <row r="326" spans="2:9" s="1" customFormat="1" ht="13.5" thickBot="1">
      <c r="B326" s="868"/>
      <c r="C326" s="869"/>
      <c r="D326" s="953"/>
      <c r="E326" s="955" t="s">
        <v>258</v>
      </c>
      <c r="F326" s="956"/>
      <c r="G326" s="441">
        <v>3992.3</v>
      </c>
      <c r="H326" s="419">
        <v>3712.84</v>
      </c>
      <c r="I326" s="378">
        <v>3452.94</v>
      </c>
    </row>
    <row r="327" spans="2:9" s="1" customFormat="1" ht="13.5" thickBot="1">
      <c r="B327" s="868"/>
      <c r="C327" s="869"/>
      <c r="D327" s="953"/>
      <c r="E327" s="955" t="s">
        <v>263</v>
      </c>
      <c r="F327" s="956"/>
      <c r="G327" s="441">
        <v>3992.3</v>
      </c>
      <c r="H327" s="419">
        <v>3712.84</v>
      </c>
      <c r="I327" s="378">
        <v>3452.94</v>
      </c>
    </row>
    <row r="328" spans="2:9" s="1" customFormat="1" ht="13.5" thickBot="1">
      <c r="B328" s="870"/>
      <c r="C328" s="871"/>
      <c r="D328" s="957"/>
      <c r="E328" s="962" t="s">
        <v>424</v>
      </c>
      <c r="F328" s="963"/>
      <c r="G328" s="440">
        <v>3448.2</v>
      </c>
      <c r="H328" s="364">
        <v>3206.83</v>
      </c>
      <c r="I328" s="378">
        <v>2982.35</v>
      </c>
    </row>
  </sheetData>
  <mergeCells count="358">
    <mergeCell ref="G1:I1"/>
    <mergeCell ref="E323:F323"/>
    <mergeCell ref="E324:F324"/>
    <mergeCell ref="E325:F325"/>
    <mergeCell ref="E326:F326"/>
    <mergeCell ref="E327:F327"/>
    <mergeCell ref="E328:F328"/>
    <mergeCell ref="B313:C32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B307:C312"/>
    <mergeCell ref="E307:F307"/>
    <mergeCell ref="E308:F308"/>
    <mergeCell ref="E309:F309"/>
    <mergeCell ref="E310:F310"/>
    <mergeCell ref="E311:F311"/>
    <mergeCell ref="E312:F312"/>
    <mergeCell ref="B294:E294"/>
    <mergeCell ref="B295:C300"/>
    <mergeCell ref="D295:D328"/>
    <mergeCell ref="E295:F295"/>
    <mergeCell ref="E296:F296"/>
    <mergeCell ref="E297:F297"/>
    <mergeCell ref="E298:F298"/>
    <mergeCell ref="E299:F299"/>
    <mergeCell ref="E300:F300"/>
    <mergeCell ref="B301:C306"/>
    <mergeCell ref="E301:F301"/>
    <mergeCell ref="E302:F302"/>
    <mergeCell ref="E303:F303"/>
    <mergeCell ref="E304:F304"/>
    <mergeCell ref="E305:F305"/>
    <mergeCell ref="E306:F306"/>
    <mergeCell ref="B323:C328"/>
    <mergeCell ref="B290:C293"/>
    <mergeCell ref="E290:F290"/>
    <mergeCell ref="E291:F291"/>
    <mergeCell ref="E292:F292"/>
    <mergeCell ref="E293:F293"/>
    <mergeCell ref="B284:C289"/>
    <mergeCell ref="E284:F284"/>
    <mergeCell ref="E285:F285"/>
    <mergeCell ref="E286:F286"/>
    <mergeCell ref="E287:F287"/>
    <mergeCell ref="E288:F288"/>
    <mergeCell ref="E289:F289"/>
    <mergeCell ref="E277:F277"/>
    <mergeCell ref="B278:C283"/>
    <mergeCell ref="E278:F278"/>
    <mergeCell ref="E279:F279"/>
    <mergeCell ref="E280:F280"/>
    <mergeCell ref="E281:F281"/>
    <mergeCell ref="E282:F282"/>
    <mergeCell ref="E283:F283"/>
    <mergeCell ref="B265:E265"/>
    <mergeCell ref="F265:I265"/>
    <mergeCell ref="B266:C271"/>
    <mergeCell ref="D266:D293"/>
    <mergeCell ref="E266:F266"/>
    <mergeCell ref="E267:F267"/>
    <mergeCell ref="E268:F268"/>
    <mergeCell ref="E269:F269"/>
    <mergeCell ref="E270:F270"/>
    <mergeCell ref="E271:F271"/>
    <mergeCell ref="B272:C277"/>
    <mergeCell ref="E272:F272"/>
    <mergeCell ref="E273:F273"/>
    <mergeCell ref="E274:F274"/>
    <mergeCell ref="E275:F275"/>
    <mergeCell ref="E276:F276"/>
    <mergeCell ref="B262:C262"/>
    <mergeCell ref="D262:D263"/>
    <mergeCell ref="E262:F262"/>
    <mergeCell ref="B263:C263"/>
    <mergeCell ref="E263:F263"/>
    <mergeCell ref="B258:C261"/>
    <mergeCell ref="D258:D261"/>
    <mergeCell ref="E258:F258"/>
    <mergeCell ref="E259:F259"/>
    <mergeCell ref="E260:F260"/>
    <mergeCell ref="E261:F261"/>
    <mergeCell ref="B255:E255"/>
    <mergeCell ref="F255:I255"/>
    <mergeCell ref="B256:C256"/>
    <mergeCell ref="E256:F256"/>
    <mergeCell ref="B257:C257"/>
    <mergeCell ref="E257:F257"/>
    <mergeCell ref="B252:E252"/>
    <mergeCell ref="B253:C253"/>
    <mergeCell ref="D253:D254"/>
    <mergeCell ref="E253:F253"/>
    <mergeCell ref="B254:C254"/>
    <mergeCell ref="E254:F254"/>
    <mergeCell ref="B249:C250"/>
    <mergeCell ref="D249:D250"/>
    <mergeCell ref="E249:F249"/>
    <mergeCell ref="E250:F250"/>
    <mergeCell ref="B251:C251"/>
    <mergeCell ref="E251:F251"/>
    <mergeCell ref="E246:F246"/>
    <mergeCell ref="B247:E247"/>
    <mergeCell ref="F247:I247"/>
    <mergeCell ref="B248:C248"/>
    <mergeCell ref="E248:F248"/>
    <mergeCell ref="B234:C241"/>
    <mergeCell ref="D234:D246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B242:C244"/>
    <mergeCell ref="E242:F242"/>
    <mergeCell ref="E243:F243"/>
    <mergeCell ref="E244:F244"/>
    <mergeCell ref="B245:C246"/>
    <mergeCell ref="E245:F245"/>
    <mergeCell ref="B225:F225"/>
    <mergeCell ref="B226:C232"/>
    <mergeCell ref="D226:D232"/>
    <mergeCell ref="E226:F226"/>
    <mergeCell ref="E227:F227"/>
    <mergeCell ref="E228:F228"/>
    <mergeCell ref="E229:F229"/>
    <mergeCell ref="E230:F230"/>
    <mergeCell ref="E231:F231"/>
    <mergeCell ref="E232:F232"/>
    <mergeCell ref="B212:E212"/>
    <mergeCell ref="B213:C219"/>
    <mergeCell ref="D213:D224"/>
    <mergeCell ref="E213:F213"/>
    <mergeCell ref="E214:F214"/>
    <mergeCell ref="E215:F215"/>
    <mergeCell ref="E216:F216"/>
    <mergeCell ref="E217:F217"/>
    <mergeCell ref="E218:F218"/>
    <mergeCell ref="E219:F219"/>
    <mergeCell ref="B220:C224"/>
    <mergeCell ref="E220:F220"/>
    <mergeCell ref="E221:F221"/>
    <mergeCell ref="E222:F222"/>
    <mergeCell ref="E223:F223"/>
    <mergeCell ref="E224:F224"/>
    <mergeCell ref="B208:C209"/>
    <mergeCell ref="D208:D209"/>
    <mergeCell ref="E208:F208"/>
    <mergeCell ref="E209:F209"/>
    <mergeCell ref="B211:I211"/>
    <mergeCell ref="E198:F198"/>
    <mergeCell ref="E199:F199"/>
    <mergeCell ref="B200:C206"/>
    <mergeCell ref="E200:F200"/>
    <mergeCell ref="E201:F201"/>
    <mergeCell ref="E202:F202"/>
    <mergeCell ref="E203:F203"/>
    <mergeCell ref="E204:F204"/>
    <mergeCell ref="E205:F205"/>
    <mergeCell ref="E206:F206"/>
    <mergeCell ref="B185:E185"/>
    <mergeCell ref="B186:C192"/>
    <mergeCell ref="D186:D206"/>
    <mergeCell ref="E186:F186"/>
    <mergeCell ref="E187:F187"/>
    <mergeCell ref="E188:F188"/>
    <mergeCell ref="E189:F189"/>
    <mergeCell ref="E190:F190"/>
    <mergeCell ref="E191:F191"/>
    <mergeCell ref="E192:F192"/>
    <mergeCell ref="B193:C199"/>
    <mergeCell ref="E193:F193"/>
    <mergeCell ref="E194:F194"/>
    <mergeCell ref="E195:F195"/>
    <mergeCell ref="E196:F196"/>
    <mergeCell ref="E197:F197"/>
    <mergeCell ref="B177:D184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B168:D176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B159:D167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42:F142"/>
    <mergeCell ref="E143:F143"/>
    <mergeCell ref="E144:F144"/>
    <mergeCell ref="E145:F145"/>
    <mergeCell ref="E146:F146"/>
    <mergeCell ref="B129:E129"/>
    <mergeCell ref="B130:B138"/>
    <mergeCell ref="C130:D157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B139:B148"/>
    <mergeCell ref="E139:F139"/>
    <mergeCell ref="E140:F140"/>
    <mergeCell ref="E141:F141"/>
    <mergeCell ref="E147:F147"/>
    <mergeCell ref="E148:F148"/>
    <mergeCell ref="B149:B157"/>
    <mergeCell ref="B125:B128"/>
    <mergeCell ref="C125:D128"/>
    <mergeCell ref="E125:F125"/>
    <mergeCell ref="E126:F126"/>
    <mergeCell ref="E127:F127"/>
    <mergeCell ref="E128:F128"/>
    <mergeCell ref="E115:F115"/>
    <mergeCell ref="B116:B124"/>
    <mergeCell ref="C116:D124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94:F94"/>
    <mergeCell ref="E95:F95"/>
    <mergeCell ref="E101:F101"/>
    <mergeCell ref="E102:F102"/>
    <mergeCell ref="E103:F103"/>
    <mergeCell ref="E104:F104"/>
    <mergeCell ref="B105:B115"/>
    <mergeCell ref="C105:D115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B79:E79"/>
    <mergeCell ref="F79:I79"/>
    <mergeCell ref="B80:B90"/>
    <mergeCell ref="C80:D104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B91:B103"/>
    <mergeCell ref="E96:F96"/>
    <mergeCell ref="E97:F97"/>
    <mergeCell ref="E98:F98"/>
    <mergeCell ref="E99:F99"/>
    <mergeCell ref="E100:F100"/>
    <mergeCell ref="E91:F91"/>
    <mergeCell ref="E92:F92"/>
    <mergeCell ref="E93:F93"/>
    <mergeCell ref="D19:F19"/>
    <mergeCell ref="D20:F20"/>
    <mergeCell ref="I17:I18"/>
    <mergeCell ref="H17:H18"/>
    <mergeCell ref="G17:G18"/>
    <mergeCell ref="D15:F15"/>
    <mergeCell ref="D17:F18"/>
    <mergeCell ref="C71:C73"/>
    <mergeCell ref="C54:D54"/>
    <mergeCell ref="C49:F52"/>
    <mergeCell ref="G47:I47"/>
    <mergeCell ref="B53:I53"/>
    <mergeCell ref="B58:I58"/>
    <mergeCell ref="B61:I61"/>
    <mergeCell ref="B15:C15"/>
    <mergeCell ref="B17:C18"/>
    <mergeCell ref="B19:C19"/>
    <mergeCell ref="B20:C20"/>
    <mergeCell ref="B16:I16"/>
    <mergeCell ref="C47:F47"/>
    <mergeCell ref="C40:F46"/>
    <mergeCell ref="B39:I39"/>
    <mergeCell ref="D21:F21"/>
    <mergeCell ref="D22:F22"/>
    <mergeCell ref="B5:C5"/>
    <mergeCell ref="B6:C6"/>
    <mergeCell ref="B7:C7"/>
    <mergeCell ref="B8:C8"/>
    <mergeCell ref="B9:C9"/>
    <mergeCell ref="B4:I4"/>
    <mergeCell ref="D10:F10"/>
    <mergeCell ref="D11:F12"/>
    <mergeCell ref="D13:F14"/>
    <mergeCell ref="B14:C14"/>
    <mergeCell ref="B10:C10"/>
    <mergeCell ref="B11:C11"/>
    <mergeCell ref="B12:C12"/>
    <mergeCell ref="B13:C13"/>
    <mergeCell ref="D5:F6"/>
    <mergeCell ref="D7:F7"/>
    <mergeCell ref="D8:F9"/>
    <mergeCell ref="B31:C31"/>
    <mergeCell ref="B32:C38"/>
    <mergeCell ref="B24:C29"/>
    <mergeCell ref="D24:F29"/>
    <mergeCell ref="D32:F38"/>
    <mergeCell ref="D31:F31"/>
    <mergeCell ref="B21:C21"/>
    <mergeCell ref="B22:C22"/>
    <mergeCell ref="B23:I23"/>
    <mergeCell ref="B30:I30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I151"/>
  <sheetViews>
    <sheetView zoomScale="80" zoomScaleNormal="80" workbookViewId="0">
      <pane ySplit="2" topLeftCell="A93" activePane="bottomLeft" state="frozen"/>
      <selection pane="bottomLeft" activeCell="J81" sqref="J81"/>
    </sheetView>
  </sheetViews>
  <sheetFormatPr defaultRowHeight="12.75"/>
  <cols>
    <col min="1" max="1" width="4" style="193" customWidth="1"/>
    <col min="2" max="2" width="22.7109375" style="2" customWidth="1"/>
    <col min="3" max="3" width="54.5703125" style="2" customWidth="1"/>
    <col min="4" max="4" width="23.140625" style="2" customWidth="1"/>
    <col min="5" max="5" width="11.5703125" style="2" bestFit="1" customWidth="1"/>
    <col min="6" max="6" width="4.5703125" style="2" customWidth="1"/>
    <col min="7" max="7" width="11" style="129" bestFit="1" customWidth="1"/>
    <col min="8" max="8" width="12.7109375" style="129" customWidth="1"/>
    <col min="9" max="9" width="12" style="2" customWidth="1"/>
    <col min="10" max="16384" width="9.140625" style="2"/>
  </cols>
  <sheetData>
    <row r="1" spans="1:9" s="10" customFormat="1" ht="17.25" customHeight="1">
      <c r="A1" s="532"/>
      <c r="B1" s="186"/>
      <c r="C1" s="177"/>
      <c r="D1" s="177"/>
      <c r="E1" s="177"/>
      <c r="F1" s="177"/>
      <c r="G1" s="960" t="s">
        <v>88</v>
      </c>
      <c r="H1" s="960"/>
      <c r="I1" s="961"/>
    </row>
    <row r="2" spans="1:9" s="10" customFormat="1" ht="15.75" customHeight="1" thickBot="1">
      <c r="A2" s="532"/>
      <c r="B2" s="188"/>
      <c r="C2" s="155"/>
      <c r="D2" s="528"/>
      <c r="E2" s="177"/>
      <c r="F2" s="177"/>
      <c r="G2" s="447" t="s">
        <v>735</v>
      </c>
      <c r="H2" s="447" t="s">
        <v>736</v>
      </c>
      <c r="I2" s="447" t="s">
        <v>737</v>
      </c>
    </row>
    <row r="3" spans="1:9" ht="21.75" thickBot="1">
      <c r="B3" s="966" t="s">
        <v>260</v>
      </c>
      <c r="C3" s="967"/>
      <c r="D3" s="967"/>
      <c r="E3" s="967"/>
      <c r="F3" s="148"/>
      <c r="G3" s="130"/>
      <c r="H3" s="130"/>
      <c r="I3" s="130"/>
    </row>
    <row r="4" spans="1:9" ht="13.5" customHeight="1" thickBot="1">
      <c r="B4" s="983" t="s">
        <v>390</v>
      </c>
      <c r="C4" s="980" t="s">
        <v>261</v>
      </c>
      <c r="D4" s="986"/>
      <c r="E4" s="98" t="s">
        <v>254</v>
      </c>
      <c r="F4" s="99" t="s">
        <v>255</v>
      </c>
      <c r="G4" s="100">
        <v>80.25</v>
      </c>
      <c r="H4" s="101">
        <v>74.63</v>
      </c>
      <c r="I4" s="91">
        <v>62.46</v>
      </c>
    </row>
    <row r="5" spans="1:9" ht="13.5" customHeight="1" thickBot="1">
      <c r="B5" s="984"/>
      <c r="C5" s="973"/>
      <c r="D5" s="987"/>
      <c r="E5" s="92" t="s">
        <v>256</v>
      </c>
      <c r="F5" s="149" t="s">
        <v>255</v>
      </c>
      <c r="G5" s="93">
        <v>80.25</v>
      </c>
      <c r="H5" s="94">
        <v>74.63</v>
      </c>
      <c r="I5" s="91">
        <v>62.46</v>
      </c>
    </row>
    <row r="6" spans="1:9" ht="13.5" customHeight="1" thickBot="1">
      <c r="B6" s="984"/>
      <c r="C6" s="973"/>
      <c r="D6" s="987"/>
      <c r="E6" s="92" t="s">
        <v>262</v>
      </c>
      <c r="F6" s="149" t="s">
        <v>255</v>
      </c>
      <c r="G6" s="93">
        <v>88.46</v>
      </c>
      <c r="H6" s="94">
        <v>82.27</v>
      </c>
      <c r="I6" s="91">
        <v>69</v>
      </c>
    </row>
    <row r="7" spans="1:9" ht="13.5" customHeight="1" thickBot="1">
      <c r="B7" s="984"/>
      <c r="C7" s="973"/>
      <c r="D7" s="987"/>
      <c r="E7" s="92" t="s">
        <v>257</v>
      </c>
      <c r="F7" s="149" t="s">
        <v>255</v>
      </c>
      <c r="G7" s="93">
        <v>121.06</v>
      </c>
      <c r="H7" s="94">
        <v>112.59</v>
      </c>
      <c r="I7" s="91">
        <v>94.2</v>
      </c>
    </row>
    <row r="8" spans="1:9" ht="13.5" customHeight="1" thickBot="1">
      <c r="B8" s="984"/>
      <c r="C8" s="973"/>
      <c r="D8" s="987"/>
      <c r="E8" s="92" t="s">
        <v>258</v>
      </c>
      <c r="F8" s="149" t="s">
        <v>255</v>
      </c>
      <c r="G8" s="93">
        <v>134.66999999999999</v>
      </c>
      <c r="H8" s="94">
        <v>125.24</v>
      </c>
      <c r="I8" s="91">
        <v>105</v>
      </c>
    </row>
    <row r="9" spans="1:9" ht="13.5" customHeight="1" thickBot="1">
      <c r="B9" s="984"/>
      <c r="C9" s="973"/>
      <c r="D9" s="987"/>
      <c r="E9" s="102" t="s">
        <v>263</v>
      </c>
      <c r="F9" s="103" t="s">
        <v>255</v>
      </c>
      <c r="G9" s="104">
        <v>116.99</v>
      </c>
      <c r="H9" s="105">
        <v>108.8</v>
      </c>
      <c r="I9" s="91">
        <v>91</v>
      </c>
    </row>
    <row r="10" spans="1:9" ht="26.25" thickBot="1">
      <c r="B10" s="985"/>
      <c r="C10" s="974"/>
      <c r="D10" s="987"/>
      <c r="E10" s="346" t="s">
        <v>259</v>
      </c>
      <c r="F10" s="103"/>
      <c r="G10" s="104">
        <v>134.66999999999999</v>
      </c>
      <c r="H10" s="105">
        <v>125.24</v>
      </c>
      <c r="I10" s="91">
        <v>105</v>
      </c>
    </row>
    <row r="11" spans="1:9" ht="13.5" thickBot="1">
      <c r="B11" s="978" t="s">
        <v>391</v>
      </c>
      <c r="C11" s="980" t="s">
        <v>264</v>
      </c>
      <c r="D11" s="987"/>
      <c r="E11" s="88" t="s">
        <v>254</v>
      </c>
      <c r="F11" s="89" t="s">
        <v>255</v>
      </c>
      <c r="G11" s="90">
        <v>93.86</v>
      </c>
      <c r="H11" s="91">
        <v>87.29</v>
      </c>
      <c r="I11" s="91">
        <v>73</v>
      </c>
    </row>
    <row r="12" spans="1:9" ht="13.5" thickBot="1">
      <c r="B12" s="971"/>
      <c r="C12" s="973"/>
      <c r="D12" s="987"/>
      <c r="E12" s="92" t="s">
        <v>256</v>
      </c>
      <c r="F12" s="149" t="s">
        <v>255</v>
      </c>
      <c r="G12" s="93">
        <v>93.86</v>
      </c>
      <c r="H12" s="94">
        <v>87.29</v>
      </c>
      <c r="I12" s="91">
        <v>73</v>
      </c>
    </row>
    <row r="13" spans="1:9" ht="13.5" thickBot="1">
      <c r="B13" s="971"/>
      <c r="C13" s="973"/>
      <c r="D13" s="987"/>
      <c r="E13" s="92" t="s">
        <v>262</v>
      </c>
      <c r="F13" s="149" t="s">
        <v>255</v>
      </c>
      <c r="G13" s="93">
        <v>104.74</v>
      </c>
      <c r="H13" s="94">
        <v>97.41</v>
      </c>
      <c r="I13" s="91">
        <v>82</v>
      </c>
    </row>
    <row r="14" spans="1:9" ht="13.5" thickBot="1">
      <c r="B14" s="971"/>
      <c r="C14" s="973"/>
      <c r="D14" s="987"/>
      <c r="E14" s="92" t="s">
        <v>257</v>
      </c>
      <c r="F14" s="149" t="s">
        <v>255</v>
      </c>
      <c r="G14" s="93">
        <v>121.06</v>
      </c>
      <c r="H14" s="94">
        <v>112.59</v>
      </c>
      <c r="I14" s="91">
        <v>95</v>
      </c>
    </row>
    <row r="15" spans="1:9" ht="13.5" thickBot="1">
      <c r="B15" s="971"/>
      <c r="C15" s="973"/>
      <c r="D15" s="987"/>
      <c r="E15" s="92" t="s">
        <v>258</v>
      </c>
      <c r="F15" s="149" t="s">
        <v>255</v>
      </c>
      <c r="G15" s="93">
        <v>134.66999999999999</v>
      </c>
      <c r="H15" s="94">
        <v>125.24</v>
      </c>
      <c r="I15" s="91">
        <v>105</v>
      </c>
    </row>
    <row r="16" spans="1:9" ht="13.5" thickBot="1">
      <c r="B16" s="979"/>
      <c r="C16" s="973"/>
      <c r="D16" s="987"/>
      <c r="E16" s="92" t="s">
        <v>263</v>
      </c>
      <c r="F16" s="103" t="s">
        <v>255</v>
      </c>
      <c r="G16" s="104">
        <v>134.66999999999999</v>
      </c>
      <c r="H16" s="105">
        <v>125.24</v>
      </c>
      <c r="I16" s="91">
        <v>105</v>
      </c>
    </row>
    <row r="17" spans="2:9" ht="13.5" thickBot="1">
      <c r="B17" s="979"/>
      <c r="C17" s="973"/>
      <c r="D17" s="987"/>
      <c r="E17" s="102" t="s">
        <v>265</v>
      </c>
      <c r="F17" s="103" t="s">
        <v>255</v>
      </c>
      <c r="G17" s="104">
        <v>224.87</v>
      </c>
      <c r="H17" s="105">
        <v>209.13</v>
      </c>
      <c r="I17" s="91">
        <v>175</v>
      </c>
    </row>
    <row r="18" spans="2:9" ht="15" customHeight="1" thickBot="1">
      <c r="B18" s="978" t="s">
        <v>391</v>
      </c>
      <c r="C18" s="990" t="s">
        <v>266</v>
      </c>
      <c r="D18" s="987"/>
      <c r="E18" s="106" t="s">
        <v>256</v>
      </c>
      <c r="F18" s="89" t="s">
        <v>255</v>
      </c>
      <c r="G18" s="90">
        <v>100.66</v>
      </c>
      <c r="H18" s="91">
        <v>93.61</v>
      </c>
      <c r="I18" s="91">
        <v>79</v>
      </c>
    </row>
    <row r="19" spans="2:9" ht="15" customHeight="1" thickBot="1">
      <c r="B19" s="988"/>
      <c r="C19" s="991"/>
      <c r="D19" s="987"/>
      <c r="E19" s="107" t="s">
        <v>257</v>
      </c>
      <c r="F19" s="149" t="s">
        <v>255</v>
      </c>
      <c r="G19" s="93">
        <v>129.22</v>
      </c>
      <c r="H19" s="94">
        <v>120.17</v>
      </c>
      <c r="I19" s="91">
        <v>100</v>
      </c>
    </row>
    <row r="20" spans="2:9" ht="15" customHeight="1" thickBot="1">
      <c r="B20" s="988"/>
      <c r="C20" s="991"/>
      <c r="D20" s="987"/>
      <c r="E20" s="107" t="s">
        <v>258</v>
      </c>
      <c r="F20" s="149" t="s">
        <v>255</v>
      </c>
      <c r="G20" s="93">
        <v>144.19</v>
      </c>
      <c r="H20" s="94">
        <v>134.1</v>
      </c>
      <c r="I20" s="91">
        <v>112</v>
      </c>
    </row>
    <row r="21" spans="2:9" ht="15" customHeight="1" thickBot="1">
      <c r="B21" s="989"/>
      <c r="C21" s="992"/>
      <c r="D21" s="987"/>
      <c r="E21" s="108" t="s">
        <v>263</v>
      </c>
      <c r="F21" s="95" t="s">
        <v>255</v>
      </c>
      <c r="G21" s="96">
        <v>144.19</v>
      </c>
      <c r="H21" s="97">
        <v>134.1</v>
      </c>
      <c r="I21" s="91">
        <v>112</v>
      </c>
    </row>
    <row r="22" spans="2:9" ht="32.25" customHeight="1" thickBot="1">
      <c r="B22" s="978" t="s">
        <v>392</v>
      </c>
      <c r="C22" s="990" t="s">
        <v>267</v>
      </c>
      <c r="D22" s="987"/>
      <c r="E22" s="107" t="s">
        <v>257</v>
      </c>
      <c r="F22" s="89" t="s">
        <v>255</v>
      </c>
      <c r="G22" s="90">
        <v>129.22</v>
      </c>
      <c r="H22" s="91">
        <v>120.17</v>
      </c>
      <c r="I22" s="91">
        <v>112</v>
      </c>
    </row>
    <row r="23" spans="2:9" ht="32.25" customHeight="1">
      <c r="B23" s="988"/>
      <c r="C23" s="991"/>
      <c r="D23" s="987"/>
      <c r="E23" s="107" t="s">
        <v>258</v>
      </c>
      <c r="F23" s="149" t="s">
        <v>255</v>
      </c>
      <c r="G23" s="93">
        <v>144.19</v>
      </c>
      <c r="H23" s="94">
        <v>134.1</v>
      </c>
      <c r="I23" s="91">
        <v>112</v>
      </c>
    </row>
    <row r="24" spans="2:9" ht="21.75" thickBot="1">
      <c r="B24" s="968" t="s">
        <v>268</v>
      </c>
      <c r="C24" s="969"/>
      <c r="D24" s="969"/>
      <c r="E24" s="969"/>
      <c r="F24" s="131"/>
      <c r="G24" s="132"/>
      <c r="H24" s="132"/>
      <c r="I24" s="132"/>
    </row>
    <row r="25" spans="2:9" ht="25.5" customHeight="1" thickBot="1">
      <c r="B25" s="970" t="s">
        <v>393</v>
      </c>
      <c r="C25" s="973" t="s">
        <v>269</v>
      </c>
      <c r="D25" s="975"/>
      <c r="E25" s="109" t="s">
        <v>254</v>
      </c>
      <c r="F25" s="99" t="s">
        <v>255</v>
      </c>
      <c r="G25" s="100">
        <v>88.46</v>
      </c>
      <c r="H25" s="101">
        <v>82.27</v>
      </c>
      <c r="I25" s="91">
        <v>69</v>
      </c>
    </row>
    <row r="26" spans="2:9" ht="25.5" customHeight="1" thickBot="1">
      <c r="B26" s="971"/>
      <c r="C26" s="973"/>
      <c r="D26" s="976"/>
      <c r="E26" s="110" t="s">
        <v>256</v>
      </c>
      <c r="F26" s="149" t="s">
        <v>255</v>
      </c>
      <c r="G26" s="93">
        <v>88.46</v>
      </c>
      <c r="H26" s="94">
        <v>82.27</v>
      </c>
      <c r="I26" s="91">
        <v>69</v>
      </c>
    </row>
    <row r="27" spans="2:9" ht="25.5" customHeight="1" thickBot="1">
      <c r="B27" s="971"/>
      <c r="C27" s="973"/>
      <c r="D27" s="976"/>
      <c r="E27" s="110" t="s">
        <v>257</v>
      </c>
      <c r="F27" s="149" t="s">
        <v>255</v>
      </c>
      <c r="G27" s="93">
        <v>163.41</v>
      </c>
      <c r="H27" s="94">
        <v>151.97</v>
      </c>
      <c r="I27" s="91">
        <v>127</v>
      </c>
    </row>
    <row r="28" spans="2:9" ht="25.5" customHeight="1" thickBot="1">
      <c r="B28" s="972"/>
      <c r="C28" s="974"/>
      <c r="D28" s="976"/>
      <c r="E28" s="111" t="s">
        <v>263</v>
      </c>
      <c r="F28" s="95" t="s">
        <v>255</v>
      </c>
      <c r="G28" s="96">
        <v>178.39</v>
      </c>
      <c r="H28" s="97">
        <v>165.9</v>
      </c>
      <c r="I28" s="91">
        <v>138</v>
      </c>
    </row>
    <row r="29" spans="2:9" ht="13.5" thickBot="1">
      <c r="B29" s="978" t="s">
        <v>388</v>
      </c>
      <c r="C29" s="980" t="s">
        <v>270</v>
      </c>
      <c r="D29" s="976"/>
      <c r="E29" s="88" t="s">
        <v>254</v>
      </c>
      <c r="F29" s="89" t="s">
        <v>255</v>
      </c>
      <c r="G29" s="90">
        <v>112.44</v>
      </c>
      <c r="H29" s="91">
        <v>104.57</v>
      </c>
      <c r="I29" s="91">
        <v>88</v>
      </c>
    </row>
    <row r="30" spans="2:9" ht="13.5" thickBot="1">
      <c r="B30" s="971"/>
      <c r="C30" s="973"/>
      <c r="D30" s="976"/>
      <c r="E30" s="92" t="s">
        <v>256</v>
      </c>
      <c r="F30" s="149" t="s">
        <v>255</v>
      </c>
      <c r="G30" s="93">
        <v>112.44</v>
      </c>
      <c r="H30" s="94">
        <v>104.57</v>
      </c>
      <c r="I30" s="91">
        <v>88</v>
      </c>
    </row>
    <row r="31" spans="2:9" ht="13.5" thickBot="1">
      <c r="B31" s="971"/>
      <c r="C31" s="973"/>
      <c r="D31" s="976"/>
      <c r="E31" s="92" t="s">
        <v>262</v>
      </c>
      <c r="F31" s="149" t="s">
        <v>255</v>
      </c>
      <c r="G31" s="93">
        <v>112.44</v>
      </c>
      <c r="H31" s="94">
        <v>104.57</v>
      </c>
      <c r="I31" s="91">
        <v>88</v>
      </c>
    </row>
    <row r="32" spans="2:9" ht="13.5" thickBot="1">
      <c r="B32" s="971"/>
      <c r="C32" s="973"/>
      <c r="D32" s="976"/>
      <c r="E32" s="92" t="s">
        <v>257</v>
      </c>
      <c r="F32" s="149" t="s">
        <v>255</v>
      </c>
      <c r="G32" s="93">
        <v>186.35</v>
      </c>
      <c r="H32" s="94">
        <v>173.31</v>
      </c>
      <c r="I32" s="91">
        <v>145</v>
      </c>
    </row>
    <row r="33" spans="2:9" ht="13.5" thickBot="1">
      <c r="B33" s="971"/>
      <c r="C33" s="973"/>
      <c r="D33" s="976"/>
      <c r="E33" s="92" t="s">
        <v>258</v>
      </c>
      <c r="F33" s="149" t="s">
        <v>255</v>
      </c>
      <c r="G33" s="93">
        <v>186.35</v>
      </c>
      <c r="H33" s="94">
        <v>173.31</v>
      </c>
      <c r="I33" s="91">
        <v>145</v>
      </c>
    </row>
    <row r="34" spans="2:9" ht="13.5" thickBot="1">
      <c r="B34" s="979"/>
      <c r="C34" s="973"/>
      <c r="D34" s="976"/>
      <c r="E34" s="102" t="s">
        <v>263</v>
      </c>
      <c r="F34" s="103" t="s">
        <v>255</v>
      </c>
      <c r="G34" s="104">
        <v>186.35</v>
      </c>
      <c r="H34" s="105">
        <v>173.31</v>
      </c>
      <c r="I34" s="91">
        <v>145</v>
      </c>
    </row>
    <row r="35" spans="2:9" ht="13.5" thickBot="1">
      <c r="B35" s="979"/>
      <c r="C35" s="973"/>
      <c r="D35" s="976"/>
      <c r="E35" s="102" t="s">
        <v>271</v>
      </c>
      <c r="F35" s="103" t="s">
        <v>255</v>
      </c>
      <c r="G35" s="104">
        <v>112.44</v>
      </c>
      <c r="H35" s="105">
        <v>104.57</v>
      </c>
      <c r="I35" s="91">
        <v>88</v>
      </c>
    </row>
    <row r="36" spans="2:9" ht="13.5" thickBot="1">
      <c r="B36" s="979"/>
      <c r="C36" s="973"/>
      <c r="D36" s="976"/>
      <c r="E36" s="102" t="s">
        <v>272</v>
      </c>
      <c r="F36" s="103" t="s">
        <v>255</v>
      </c>
      <c r="G36" s="104">
        <v>178.39</v>
      </c>
      <c r="H36" s="105">
        <v>165.9</v>
      </c>
      <c r="I36" s="91">
        <v>139</v>
      </c>
    </row>
    <row r="37" spans="2:9" ht="13.5" thickBot="1">
      <c r="B37" s="972"/>
      <c r="C37" s="974"/>
      <c r="D37" s="976"/>
      <c r="E37" s="112" t="s">
        <v>265</v>
      </c>
      <c r="F37" s="95" t="s">
        <v>255</v>
      </c>
      <c r="G37" s="96">
        <v>164.58</v>
      </c>
      <c r="H37" s="97">
        <v>153.06</v>
      </c>
      <c r="I37" s="91">
        <v>129</v>
      </c>
    </row>
    <row r="38" spans="2:9" ht="13.5" thickBot="1">
      <c r="B38" s="978" t="s">
        <v>389</v>
      </c>
      <c r="C38" s="980" t="s">
        <v>273</v>
      </c>
      <c r="D38" s="976"/>
      <c r="E38" s="88" t="s">
        <v>254</v>
      </c>
      <c r="F38" s="89" t="s">
        <v>255</v>
      </c>
      <c r="G38" s="90">
        <v>206.75</v>
      </c>
      <c r="H38" s="91">
        <v>192.28</v>
      </c>
      <c r="I38" s="91">
        <v>161</v>
      </c>
    </row>
    <row r="39" spans="2:9" ht="13.5" thickBot="1">
      <c r="B39" s="971"/>
      <c r="C39" s="973"/>
      <c r="D39" s="976"/>
      <c r="E39" s="92" t="s">
        <v>256</v>
      </c>
      <c r="F39" s="149" t="s">
        <v>255</v>
      </c>
      <c r="G39" s="93">
        <v>206.75</v>
      </c>
      <c r="H39" s="94">
        <v>192.28</v>
      </c>
      <c r="I39" s="91">
        <v>161</v>
      </c>
    </row>
    <row r="40" spans="2:9" ht="13.5" thickBot="1">
      <c r="B40" s="971"/>
      <c r="C40" s="973"/>
      <c r="D40" s="976"/>
      <c r="E40" s="92" t="s">
        <v>257</v>
      </c>
      <c r="F40" s="149" t="s">
        <v>255</v>
      </c>
      <c r="G40" s="93">
        <v>224.44</v>
      </c>
      <c r="H40" s="94">
        <v>208.73</v>
      </c>
      <c r="I40" s="91">
        <v>175</v>
      </c>
    </row>
    <row r="41" spans="2:9" ht="13.5" thickBot="1">
      <c r="B41" s="971"/>
      <c r="C41" s="973"/>
      <c r="D41" s="976"/>
      <c r="E41" s="92" t="s">
        <v>258</v>
      </c>
      <c r="F41" s="149" t="s">
        <v>255</v>
      </c>
      <c r="G41" s="93">
        <v>261.16000000000003</v>
      </c>
      <c r="H41" s="94">
        <v>242.88</v>
      </c>
      <c r="I41" s="91">
        <v>203</v>
      </c>
    </row>
    <row r="42" spans="2:9" ht="13.5" thickBot="1">
      <c r="B42" s="979"/>
      <c r="C42" s="973"/>
      <c r="D42" s="976"/>
      <c r="E42" s="102" t="s">
        <v>263</v>
      </c>
      <c r="F42" s="103" t="s">
        <v>255</v>
      </c>
      <c r="G42" s="104">
        <v>261.16000000000003</v>
      </c>
      <c r="H42" s="105">
        <v>242.88</v>
      </c>
      <c r="I42" s="91">
        <v>203</v>
      </c>
    </row>
    <row r="43" spans="2:9" ht="13.5" thickBot="1">
      <c r="B43" s="979"/>
      <c r="C43" s="973"/>
      <c r="D43" s="977"/>
      <c r="E43" s="102" t="s">
        <v>265</v>
      </c>
      <c r="F43" s="103" t="s">
        <v>255</v>
      </c>
      <c r="G43" s="104">
        <v>229.87</v>
      </c>
      <c r="H43" s="105">
        <v>213.78</v>
      </c>
      <c r="I43" s="91">
        <v>179</v>
      </c>
    </row>
    <row r="44" spans="2:9" ht="21.75" thickBot="1">
      <c r="B44" s="966" t="s">
        <v>274</v>
      </c>
      <c r="C44" s="967"/>
      <c r="D44" s="967"/>
      <c r="E44" s="967"/>
      <c r="F44" s="148"/>
      <c r="G44" s="130"/>
      <c r="H44" s="130"/>
      <c r="I44" s="130"/>
    </row>
    <row r="45" spans="2:9" ht="13.5" thickBot="1">
      <c r="B45" s="970" t="s">
        <v>394</v>
      </c>
      <c r="C45" s="973" t="s">
        <v>275</v>
      </c>
      <c r="D45" s="981"/>
      <c r="E45" s="98" t="s">
        <v>254</v>
      </c>
      <c r="F45" s="99" t="s">
        <v>255</v>
      </c>
      <c r="G45" s="100">
        <v>132.6</v>
      </c>
      <c r="H45" s="101">
        <v>123.32</v>
      </c>
      <c r="I45" s="91">
        <v>114.69</v>
      </c>
    </row>
    <row r="46" spans="2:9" ht="13.5" thickBot="1">
      <c r="B46" s="971"/>
      <c r="C46" s="973"/>
      <c r="D46" s="982"/>
      <c r="E46" s="92" t="s">
        <v>256</v>
      </c>
      <c r="F46" s="149" t="s">
        <v>255</v>
      </c>
      <c r="G46" s="93">
        <v>140.43</v>
      </c>
      <c r="H46" s="94">
        <v>130.6</v>
      </c>
      <c r="I46" s="91">
        <v>109.31399999999999</v>
      </c>
    </row>
    <row r="47" spans="2:9" ht="13.5" thickBot="1">
      <c r="B47" s="971"/>
      <c r="C47" s="973"/>
      <c r="D47" s="982"/>
      <c r="E47" s="92" t="s">
        <v>257</v>
      </c>
      <c r="F47" s="149" t="s">
        <v>255</v>
      </c>
      <c r="G47" s="93">
        <v>271.29000000000002</v>
      </c>
      <c r="H47" s="94">
        <v>252.3</v>
      </c>
      <c r="I47" s="91">
        <v>211.17599999999999</v>
      </c>
    </row>
    <row r="48" spans="2:9" ht="13.5" thickBot="1">
      <c r="B48" s="971"/>
      <c r="C48" s="973"/>
      <c r="D48" s="982"/>
      <c r="E48" s="92" t="s">
        <v>258</v>
      </c>
      <c r="F48" s="149" t="s">
        <v>255</v>
      </c>
      <c r="G48" s="93">
        <v>395.65</v>
      </c>
      <c r="H48" s="94">
        <v>367.95</v>
      </c>
      <c r="I48" s="91">
        <v>307.971</v>
      </c>
    </row>
    <row r="49" spans="2:9" ht="19.5" customHeight="1" thickBot="1">
      <c r="B49" s="979"/>
      <c r="C49" s="973"/>
      <c r="D49" s="982"/>
      <c r="E49" s="102" t="s">
        <v>263</v>
      </c>
      <c r="F49" s="103" t="s">
        <v>255</v>
      </c>
      <c r="G49" s="104">
        <v>430.41</v>
      </c>
      <c r="H49" s="105">
        <v>400.28</v>
      </c>
      <c r="I49" s="91">
        <v>335.03399999999999</v>
      </c>
    </row>
    <row r="50" spans="2:9" ht="13.5" thickBot="1">
      <c r="B50" s="978" t="s">
        <v>395</v>
      </c>
      <c r="C50" s="980" t="s">
        <v>276</v>
      </c>
      <c r="D50" s="982"/>
      <c r="E50" s="88" t="s">
        <v>254</v>
      </c>
      <c r="F50" s="89" t="s">
        <v>255</v>
      </c>
      <c r="G50" s="90">
        <v>110.44</v>
      </c>
      <c r="H50" s="91">
        <v>102.71</v>
      </c>
      <c r="I50" s="91">
        <v>85.968000000000004</v>
      </c>
    </row>
    <row r="51" spans="2:9" ht="13.5" thickBot="1">
      <c r="B51" s="971"/>
      <c r="C51" s="973"/>
      <c r="D51" s="982"/>
      <c r="E51" s="92" t="s">
        <v>256</v>
      </c>
      <c r="F51" s="149" t="s">
        <v>255</v>
      </c>
      <c r="G51" s="93">
        <v>140.43</v>
      </c>
      <c r="H51" s="94">
        <v>130.6</v>
      </c>
      <c r="I51" s="91">
        <v>109.31399999999999</v>
      </c>
    </row>
    <row r="52" spans="2:9" ht="13.5" thickBot="1">
      <c r="B52" s="971"/>
      <c r="C52" s="973"/>
      <c r="D52" s="982"/>
      <c r="E52" s="92" t="s">
        <v>257</v>
      </c>
      <c r="F52" s="149" t="s">
        <v>255</v>
      </c>
      <c r="G52" s="93">
        <v>271.29000000000002</v>
      </c>
      <c r="H52" s="94">
        <v>252.3</v>
      </c>
      <c r="I52" s="91">
        <v>211.17599999999999</v>
      </c>
    </row>
    <row r="53" spans="2:9" ht="13.5" thickBot="1">
      <c r="B53" s="971"/>
      <c r="C53" s="973"/>
      <c r="D53" s="982"/>
      <c r="E53" s="92" t="s">
        <v>258</v>
      </c>
      <c r="F53" s="149" t="s">
        <v>255</v>
      </c>
      <c r="G53" s="93">
        <v>395.65</v>
      </c>
      <c r="H53" s="94">
        <v>367.95</v>
      </c>
      <c r="I53" s="91">
        <v>307.971</v>
      </c>
    </row>
    <row r="54" spans="2:9" ht="19.5" customHeight="1" thickBot="1">
      <c r="B54" s="979"/>
      <c r="C54" s="973"/>
      <c r="D54" s="982"/>
      <c r="E54" s="92" t="s">
        <v>263</v>
      </c>
      <c r="F54" s="103" t="s">
        <v>255</v>
      </c>
      <c r="G54" s="104">
        <v>430.41</v>
      </c>
      <c r="H54" s="105">
        <v>400.28</v>
      </c>
      <c r="I54" s="91">
        <v>335.03399999999999</v>
      </c>
    </row>
    <row r="55" spans="2:9" ht="21.75" thickBot="1">
      <c r="B55" s="966" t="s">
        <v>277</v>
      </c>
      <c r="C55" s="967"/>
      <c r="D55" s="967"/>
      <c r="E55" s="967"/>
      <c r="F55" s="148"/>
      <c r="G55" s="130"/>
      <c r="H55" s="130"/>
      <c r="I55" s="130"/>
    </row>
    <row r="56" spans="2:9" ht="13.5" thickBot="1">
      <c r="B56" s="970" t="s">
        <v>396</v>
      </c>
      <c r="C56" s="973" t="s">
        <v>278</v>
      </c>
      <c r="D56" s="975"/>
      <c r="E56" s="98" t="s">
        <v>254</v>
      </c>
      <c r="F56" s="99" t="s">
        <v>255</v>
      </c>
      <c r="G56" s="100">
        <v>119.94</v>
      </c>
      <c r="H56" s="101">
        <v>111.54</v>
      </c>
      <c r="I56" s="91">
        <v>93.356999999999999</v>
      </c>
    </row>
    <row r="57" spans="2:9" ht="13.5" thickBot="1">
      <c r="B57" s="971"/>
      <c r="C57" s="973"/>
      <c r="D57" s="976"/>
      <c r="E57" s="92" t="s">
        <v>256</v>
      </c>
      <c r="F57" s="149" t="s">
        <v>255</v>
      </c>
      <c r="G57" s="93">
        <v>119.94</v>
      </c>
      <c r="H57" s="94">
        <v>111.54</v>
      </c>
      <c r="I57" s="91">
        <v>93.356999999999999</v>
      </c>
    </row>
    <row r="58" spans="2:9" ht="13.5" thickBot="1">
      <c r="B58" s="971"/>
      <c r="C58" s="973"/>
      <c r="D58" s="976"/>
      <c r="E58" s="92" t="s">
        <v>257</v>
      </c>
      <c r="F58" s="149" t="s">
        <v>255</v>
      </c>
      <c r="G58" s="93">
        <v>194.89</v>
      </c>
      <c r="H58" s="94">
        <v>181.25</v>
      </c>
      <c r="I58" s="91">
        <v>151.70400000000001</v>
      </c>
    </row>
    <row r="59" spans="2:9" ht="13.5" thickBot="1">
      <c r="B59" s="971"/>
      <c r="C59" s="973"/>
      <c r="D59" s="976"/>
      <c r="E59" s="92" t="s">
        <v>258</v>
      </c>
      <c r="F59" s="149" t="s">
        <v>255</v>
      </c>
      <c r="G59" s="93">
        <v>209.88</v>
      </c>
      <c r="H59" s="94">
        <v>195.19</v>
      </c>
      <c r="I59" s="91">
        <v>163.37700000000001</v>
      </c>
    </row>
    <row r="60" spans="2:9" ht="13.5" thickBot="1">
      <c r="B60" s="971"/>
      <c r="C60" s="973"/>
      <c r="D60" s="976"/>
      <c r="E60" s="92" t="s">
        <v>263</v>
      </c>
      <c r="F60" s="149" t="s">
        <v>255</v>
      </c>
      <c r="G60" s="93">
        <v>209.88</v>
      </c>
      <c r="H60" s="94">
        <v>195.19</v>
      </c>
      <c r="I60" s="91">
        <v>163.37700000000001</v>
      </c>
    </row>
    <row r="61" spans="2:9" ht="13.5" thickBot="1">
      <c r="B61" s="979"/>
      <c r="C61" s="973"/>
      <c r="D61" s="977"/>
      <c r="E61" s="102" t="s">
        <v>265</v>
      </c>
      <c r="F61" s="103" t="s">
        <v>255</v>
      </c>
      <c r="G61" s="104">
        <v>209.88</v>
      </c>
      <c r="H61" s="105">
        <v>195.19</v>
      </c>
      <c r="I61" s="91">
        <v>163.37700000000001</v>
      </c>
    </row>
    <row r="62" spans="2:9" ht="21.75" thickBot="1">
      <c r="B62" s="966" t="s">
        <v>279</v>
      </c>
      <c r="C62" s="967"/>
      <c r="D62" s="967"/>
      <c r="E62" s="967"/>
      <c r="F62" s="133"/>
      <c r="G62" s="130"/>
      <c r="H62" s="130"/>
      <c r="I62" s="130"/>
    </row>
    <row r="63" spans="2:9" ht="13.5" thickBot="1">
      <c r="B63" s="970" t="s">
        <v>397</v>
      </c>
      <c r="C63" s="993" t="s">
        <v>280</v>
      </c>
      <c r="D63" s="975"/>
      <c r="E63" s="98" t="s">
        <v>254</v>
      </c>
      <c r="F63" s="99" t="s">
        <v>255</v>
      </c>
      <c r="G63" s="100">
        <v>158.91999999999999</v>
      </c>
      <c r="H63" s="101">
        <v>147.80000000000001</v>
      </c>
      <c r="I63" s="91">
        <v>123.705</v>
      </c>
    </row>
    <row r="64" spans="2:9" ht="13.5" thickBot="1">
      <c r="B64" s="971"/>
      <c r="C64" s="973"/>
      <c r="D64" s="976"/>
      <c r="E64" s="92" t="s">
        <v>256</v>
      </c>
      <c r="F64" s="149" t="s">
        <v>255</v>
      </c>
      <c r="G64" s="93">
        <v>158.91999999999999</v>
      </c>
      <c r="H64" s="94">
        <v>147.80000000000001</v>
      </c>
      <c r="I64" s="91">
        <v>123.705</v>
      </c>
    </row>
    <row r="65" spans="2:9" ht="13.5" thickBot="1">
      <c r="B65" s="971"/>
      <c r="C65" s="973"/>
      <c r="D65" s="976"/>
      <c r="E65" s="92" t="s">
        <v>257</v>
      </c>
      <c r="F65" s="149" t="s">
        <v>255</v>
      </c>
      <c r="G65" s="93">
        <v>247.35</v>
      </c>
      <c r="H65" s="94">
        <v>230.04</v>
      </c>
      <c r="I65" s="91">
        <v>192.54599999999999</v>
      </c>
    </row>
    <row r="66" spans="2:9" ht="13.5" thickBot="1">
      <c r="B66" s="971"/>
      <c r="C66" s="973"/>
      <c r="D66" s="976"/>
      <c r="E66" s="92" t="s">
        <v>258</v>
      </c>
      <c r="F66" s="149" t="s">
        <v>255</v>
      </c>
      <c r="G66" s="93">
        <v>374.78</v>
      </c>
      <c r="H66" s="94">
        <v>348.55</v>
      </c>
      <c r="I66" s="91">
        <v>291.73500000000001</v>
      </c>
    </row>
    <row r="67" spans="2:9" ht="13.5" thickBot="1">
      <c r="B67" s="971"/>
      <c r="C67" s="973"/>
      <c r="D67" s="976"/>
      <c r="E67" s="92" t="s">
        <v>263</v>
      </c>
      <c r="F67" s="103" t="s">
        <v>255</v>
      </c>
      <c r="G67" s="104">
        <v>374.78</v>
      </c>
      <c r="H67" s="105">
        <v>348.55</v>
      </c>
      <c r="I67" s="91">
        <v>291.73500000000001</v>
      </c>
    </row>
    <row r="68" spans="2:9" ht="13.5" thickBot="1">
      <c r="B68" s="979"/>
      <c r="C68" s="973"/>
      <c r="D68" s="976"/>
      <c r="E68" s="102" t="s">
        <v>271</v>
      </c>
      <c r="F68" s="103"/>
      <c r="G68" s="104">
        <v>134.91</v>
      </c>
      <c r="H68" s="105">
        <v>125.47</v>
      </c>
      <c r="I68" s="91">
        <v>105.021</v>
      </c>
    </row>
    <row r="69" spans="2:9" ht="13.5" thickBot="1">
      <c r="B69" s="972"/>
      <c r="C69" s="974"/>
      <c r="D69" s="977"/>
      <c r="E69" s="112" t="s">
        <v>265</v>
      </c>
      <c r="F69" s="95" t="s">
        <v>255</v>
      </c>
      <c r="G69" s="96">
        <v>247.35</v>
      </c>
      <c r="H69" s="97">
        <v>230.04</v>
      </c>
      <c r="I69" s="91">
        <v>192.54599999999999</v>
      </c>
    </row>
    <row r="70" spans="2:9" ht="13.5" thickBot="1">
      <c r="B70" s="978" t="s">
        <v>398</v>
      </c>
      <c r="C70" s="980" t="s">
        <v>281</v>
      </c>
      <c r="D70" s="975"/>
      <c r="E70" s="88" t="s">
        <v>254</v>
      </c>
      <c r="F70" s="89" t="s">
        <v>255</v>
      </c>
      <c r="G70" s="90">
        <v>320.81</v>
      </c>
      <c r="H70" s="91">
        <v>298.35000000000002</v>
      </c>
      <c r="I70" s="91">
        <v>249.72300000000004</v>
      </c>
    </row>
    <row r="71" spans="2:9" ht="13.5" thickBot="1">
      <c r="B71" s="971"/>
      <c r="C71" s="973"/>
      <c r="D71" s="976"/>
      <c r="E71" s="92" t="s">
        <v>256</v>
      </c>
      <c r="F71" s="149" t="s">
        <v>255</v>
      </c>
      <c r="G71" s="93">
        <v>320.81</v>
      </c>
      <c r="H71" s="94">
        <v>298.35000000000002</v>
      </c>
      <c r="I71" s="91">
        <v>249.72300000000004</v>
      </c>
    </row>
    <row r="72" spans="2:9" ht="13.5" thickBot="1">
      <c r="B72" s="971"/>
      <c r="C72" s="973"/>
      <c r="D72" s="976"/>
      <c r="E72" s="92" t="s">
        <v>257</v>
      </c>
      <c r="F72" s="149" t="s">
        <v>255</v>
      </c>
      <c r="G72" s="93">
        <v>442.24</v>
      </c>
      <c r="H72" s="94">
        <v>411.28</v>
      </c>
      <c r="I72" s="91">
        <v>344.24100000000004</v>
      </c>
    </row>
    <row r="73" spans="2:9" ht="13.5" thickBot="1">
      <c r="B73" s="971"/>
      <c r="C73" s="973"/>
      <c r="D73" s="976"/>
      <c r="E73" s="92" t="s">
        <v>258</v>
      </c>
      <c r="F73" s="149" t="s">
        <v>255</v>
      </c>
      <c r="G73" s="93">
        <v>568.16999999999996</v>
      </c>
      <c r="H73" s="94">
        <v>528.4</v>
      </c>
      <c r="I73" s="91">
        <v>442.26900000000001</v>
      </c>
    </row>
    <row r="74" spans="2:9" ht="13.5" thickBot="1">
      <c r="B74" s="971"/>
      <c r="C74" s="973"/>
      <c r="D74" s="976"/>
      <c r="E74" s="92" t="s">
        <v>263</v>
      </c>
      <c r="F74" s="103" t="s">
        <v>255</v>
      </c>
      <c r="G74" s="104">
        <v>710.59</v>
      </c>
      <c r="H74" s="105">
        <v>660.85</v>
      </c>
      <c r="I74" s="91">
        <v>553.13100000000009</v>
      </c>
    </row>
    <row r="75" spans="2:9" ht="20.25" customHeight="1" thickBot="1">
      <c r="B75" s="979"/>
      <c r="C75" s="973"/>
      <c r="D75" s="977"/>
      <c r="E75" s="102" t="s">
        <v>265</v>
      </c>
      <c r="F75" s="103" t="s">
        <v>255</v>
      </c>
      <c r="G75" s="104">
        <v>442.24</v>
      </c>
      <c r="H75" s="105">
        <v>411.28</v>
      </c>
      <c r="I75" s="91">
        <v>344.24100000000004</v>
      </c>
    </row>
    <row r="76" spans="2:9" ht="21.75" thickBot="1">
      <c r="B76" s="994" t="s">
        <v>282</v>
      </c>
      <c r="C76" s="995"/>
      <c r="D76" s="995"/>
      <c r="E76" s="995"/>
      <c r="F76" s="134"/>
      <c r="G76" s="135"/>
      <c r="H76" s="135"/>
      <c r="I76" s="135"/>
    </row>
    <row r="77" spans="2:9" ht="21.75" thickBot="1">
      <c r="B77" s="966" t="s">
        <v>283</v>
      </c>
      <c r="C77" s="967"/>
      <c r="D77" s="967"/>
      <c r="E77" s="967"/>
      <c r="F77" s="133"/>
      <c r="G77" s="130"/>
      <c r="H77" s="130"/>
      <c r="I77" s="130"/>
    </row>
    <row r="78" spans="2:9" ht="30.75" customHeight="1" thickBot="1">
      <c r="B78" s="113" t="s">
        <v>284</v>
      </c>
      <c r="C78" s="996" t="s">
        <v>285</v>
      </c>
      <c r="D78" s="996"/>
      <c r="E78" s="996"/>
      <c r="F78" s="99" t="s">
        <v>286</v>
      </c>
      <c r="G78" s="100">
        <v>1774.85</v>
      </c>
      <c r="H78" s="101">
        <v>1650.61</v>
      </c>
      <c r="I78" s="91">
        <v>1381.5629999999999</v>
      </c>
    </row>
    <row r="79" spans="2:9" ht="29.25" customHeight="1" thickBot="1">
      <c r="B79" s="114"/>
      <c r="C79" s="965" t="s">
        <v>287</v>
      </c>
      <c r="D79" s="965"/>
      <c r="E79" s="965"/>
      <c r="F79" s="149" t="s">
        <v>286</v>
      </c>
      <c r="G79" s="93">
        <v>901.84</v>
      </c>
      <c r="H79" s="94">
        <v>838.71</v>
      </c>
      <c r="I79" s="91">
        <v>702</v>
      </c>
    </row>
    <row r="80" spans="2:9" ht="29.25" customHeight="1" thickBot="1">
      <c r="B80" s="114"/>
      <c r="C80" s="965" t="s">
        <v>288</v>
      </c>
      <c r="D80" s="965"/>
      <c r="E80" s="965"/>
      <c r="F80" s="149" t="s">
        <v>286</v>
      </c>
      <c r="G80" s="93">
        <v>316.75</v>
      </c>
      <c r="H80" s="94">
        <v>294.58</v>
      </c>
      <c r="I80" s="91">
        <v>246.56399999999999</v>
      </c>
    </row>
    <row r="81" spans="2:9" ht="29.25" customHeight="1" thickBot="1">
      <c r="B81" s="115"/>
      <c r="C81" s="965" t="s">
        <v>289</v>
      </c>
      <c r="D81" s="965"/>
      <c r="E81" s="965"/>
      <c r="F81" s="149" t="s">
        <v>286</v>
      </c>
      <c r="G81" s="93">
        <v>1319.77</v>
      </c>
      <c r="H81" s="94">
        <v>1227.3900000000001</v>
      </c>
      <c r="I81" s="91">
        <v>1027.3230000000001</v>
      </c>
    </row>
    <row r="82" spans="2:9" ht="29.25" customHeight="1" thickBot="1">
      <c r="B82" s="115"/>
      <c r="C82" s="965" t="s">
        <v>290</v>
      </c>
      <c r="D82" s="965"/>
      <c r="E82" s="965"/>
      <c r="F82" s="149" t="s">
        <v>286</v>
      </c>
      <c r="G82" s="93">
        <v>941.48</v>
      </c>
      <c r="H82" s="94">
        <v>875.58</v>
      </c>
      <c r="I82" s="91">
        <v>732.86099999999999</v>
      </c>
    </row>
    <row r="83" spans="2:9" ht="29.25" customHeight="1" thickBot="1">
      <c r="B83" s="115"/>
      <c r="C83" s="965" t="s">
        <v>291</v>
      </c>
      <c r="D83" s="965"/>
      <c r="E83" s="965"/>
      <c r="F83" s="149" t="s">
        <v>286</v>
      </c>
      <c r="G83" s="93">
        <v>364.08</v>
      </c>
      <c r="H83" s="94">
        <v>338.59</v>
      </c>
      <c r="I83" s="91">
        <v>283.40100000000001</v>
      </c>
    </row>
    <row r="84" spans="2:9" ht="29.25" customHeight="1" thickBot="1">
      <c r="B84" s="115"/>
      <c r="C84" s="965" t="s">
        <v>292</v>
      </c>
      <c r="D84" s="965"/>
      <c r="E84" s="965"/>
      <c r="F84" s="149" t="s">
        <v>286</v>
      </c>
      <c r="G84" s="93">
        <v>1046.71</v>
      </c>
      <c r="H84" s="94">
        <v>973.44</v>
      </c>
      <c r="I84" s="91">
        <v>814.77</v>
      </c>
    </row>
    <row r="85" spans="2:9" ht="29.25" customHeight="1" thickBot="1">
      <c r="B85" s="116"/>
      <c r="C85" s="964" t="s">
        <v>293</v>
      </c>
      <c r="D85" s="964"/>
      <c r="E85" s="964"/>
      <c r="F85" s="103" t="s">
        <v>286</v>
      </c>
      <c r="G85" s="104">
        <v>910.17</v>
      </c>
      <c r="H85" s="105">
        <v>846.46</v>
      </c>
      <c r="I85" s="91">
        <v>708.48900000000003</v>
      </c>
    </row>
    <row r="86" spans="2:9" ht="21.75" thickBot="1">
      <c r="B86" s="966" t="s">
        <v>294</v>
      </c>
      <c r="C86" s="967"/>
      <c r="D86" s="967"/>
      <c r="E86" s="967"/>
      <c r="F86" s="133"/>
      <c r="G86" s="130"/>
      <c r="H86" s="130"/>
      <c r="I86" s="130"/>
    </row>
    <row r="87" spans="2:9" ht="26.25" thickBot="1">
      <c r="B87" s="997"/>
      <c r="C87" s="117" t="s">
        <v>295</v>
      </c>
      <c r="D87" s="999"/>
      <c r="E87" s="118"/>
      <c r="F87" s="99" t="s">
        <v>286</v>
      </c>
      <c r="G87" s="100">
        <v>104.54</v>
      </c>
      <c r="H87" s="101">
        <v>97.22</v>
      </c>
      <c r="I87" s="91">
        <v>81.369</v>
      </c>
    </row>
    <row r="88" spans="2:9" ht="13.5" thickBot="1">
      <c r="B88" s="997"/>
      <c r="C88" s="119" t="s">
        <v>296</v>
      </c>
      <c r="D88" s="1000"/>
      <c r="E88" s="120"/>
      <c r="F88" s="149" t="s">
        <v>286</v>
      </c>
      <c r="G88" s="93">
        <v>3.66</v>
      </c>
      <c r="H88" s="94">
        <v>3.4</v>
      </c>
      <c r="I88" s="91">
        <v>2.8440000000000003</v>
      </c>
    </row>
    <row r="89" spans="2:9" ht="13.5" thickBot="1">
      <c r="B89" s="997"/>
      <c r="C89" s="119" t="s">
        <v>297</v>
      </c>
      <c r="D89" s="1000"/>
      <c r="E89" s="120"/>
      <c r="F89" s="149" t="s">
        <v>286</v>
      </c>
      <c r="G89" s="93">
        <v>3.19</v>
      </c>
      <c r="H89" s="94">
        <v>2.97</v>
      </c>
      <c r="I89" s="91">
        <v>2.484</v>
      </c>
    </row>
    <row r="90" spans="2:9" ht="13.5" thickBot="1">
      <c r="B90" s="998"/>
      <c r="C90" s="121" t="s">
        <v>298</v>
      </c>
      <c r="D90" s="1000"/>
      <c r="E90" s="122"/>
      <c r="F90" s="95" t="s">
        <v>286</v>
      </c>
      <c r="G90" s="96">
        <v>4.2</v>
      </c>
      <c r="H90" s="97">
        <v>3.91</v>
      </c>
      <c r="I90" s="91">
        <v>3.2760000000000002</v>
      </c>
    </row>
    <row r="91" spans="2:9" ht="26.25" thickBot="1">
      <c r="B91" s="1001" t="s">
        <v>299</v>
      </c>
      <c r="C91" s="117" t="s">
        <v>300</v>
      </c>
      <c r="D91" s="1000"/>
      <c r="E91" s="118"/>
      <c r="F91" s="89" t="s">
        <v>286</v>
      </c>
      <c r="G91" s="90">
        <v>142.56</v>
      </c>
      <c r="H91" s="91">
        <v>132.58000000000001</v>
      </c>
      <c r="I91" s="91">
        <v>110.97</v>
      </c>
    </row>
    <row r="92" spans="2:9" ht="13.5" thickBot="1">
      <c r="B92" s="1002"/>
      <c r="C92" s="119" t="s">
        <v>301</v>
      </c>
      <c r="D92" s="1000"/>
      <c r="E92" s="120"/>
      <c r="F92" s="149" t="s">
        <v>286</v>
      </c>
      <c r="G92" s="93">
        <v>63.35</v>
      </c>
      <c r="H92" s="94">
        <v>58.92</v>
      </c>
      <c r="I92" s="91">
        <v>49.32</v>
      </c>
    </row>
    <row r="93" spans="2:9" ht="13.5" thickBot="1">
      <c r="B93" s="1002"/>
      <c r="C93" s="119" t="s">
        <v>302</v>
      </c>
      <c r="D93" s="1000"/>
      <c r="E93" s="120"/>
      <c r="F93" s="149" t="s">
        <v>286</v>
      </c>
      <c r="G93" s="93">
        <v>79.2</v>
      </c>
      <c r="H93" s="94">
        <v>73.66</v>
      </c>
      <c r="I93" s="91">
        <v>61.65</v>
      </c>
    </row>
    <row r="94" spans="2:9" ht="13.5" thickBot="1">
      <c r="B94" s="1002"/>
      <c r="C94" s="119" t="s">
        <v>303</v>
      </c>
      <c r="D94" s="1000"/>
      <c r="E94" s="120"/>
      <c r="F94" s="149" t="s">
        <v>286</v>
      </c>
      <c r="G94" s="93">
        <v>116.51</v>
      </c>
      <c r="H94" s="94">
        <v>108.35</v>
      </c>
      <c r="I94" s="91">
        <v>90.692999999999998</v>
      </c>
    </row>
    <row r="95" spans="2:9" ht="13.5" thickBot="1">
      <c r="B95" s="1003"/>
      <c r="C95" s="121" t="s">
        <v>304</v>
      </c>
      <c r="D95" s="1000"/>
      <c r="E95" s="122"/>
      <c r="F95" s="95" t="s">
        <v>286</v>
      </c>
      <c r="G95" s="96">
        <v>79.2</v>
      </c>
      <c r="H95" s="97">
        <v>73.66</v>
      </c>
      <c r="I95" s="91">
        <v>61.65</v>
      </c>
    </row>
    <row r="96" spans="2:9" ht="26.25" thickBot="1">
      <c r="B96" s="1001" t="s">
        <v>305</v>
      </c>
      <c r="C96" s="117" t="s">
        <v>300</v>
      </c>
      <c r="D96" s="1000"/>
      <c r="E96" s="118"/>
      <c r="F96" s="89" t="s">
        <v>286</v>
      </c>
      <c r="G96" s="90">
        <v>147.83000000000001</v>
      </c>
      <c r="H96" s="91">
        <v>137.47999999999999</v>
      </c>
      <c r="I96" s="91">
        <v>115.074</v>
      </c>
    </row>
    <row r="97" spans="2:9" ht="13.5" thickBot="1">
      <c r="B97" s="1002"/>
      <c r="C97" s="119" t="s">
        <v>301</v>
      </c>
      <c r="D97" s="1000"/>
      <c r="E97" s="120"/>
      <c r="F97" s="149" t="s">
        <v>286</v>
      </c>
      <c r="G97" s="93">
        <v>68.650000000000006</v>
      </c>
      <c r="H97" s="94">
        <v>63.84</v>
      </c>
      <c r="I97" s="91">
        <v>53.433</v>
      </c>
    </row>
    <row r="98" spans="2:9" ht="13.5" thickBot="1">
      <c r="B98" s="1002"/>
      <c r="C98" s="119" t="s">
        <v>302</v>
      </c>
      <c r="D98" s="1000"/>
      <c r="E98" s="120"/>
      <c r="F98" s="149" t="s">
        <v>286</v>
      </c>
      <c r="G98" s="93">
        <v>95.04</v>
      </c>
      <c r="H98" s="94">
        <v>88.39</v>
      </c>
      <c r="I98" s="91">
        <v>73.98</v>
      </c>
    </row>
    <row r="99" spans="2:9" ht="13.5" thickBot="1">
      <c r="B99" s="1002"/>
      <c r="C99" s="119" t="s">
        <v>303</v>
      </c>
      <c r="D99" s="1000"/>
      <c r="E99" s="120"/>
      <c r="F99" s="149" t="s">
        <v>286</v>
      </c>
      <c r="G99" s="93">
        <v>110.88</v>
      </c>
      <c r="H99" s="94">
        <v>103.12</v>
      </c>
      <c r="I99" s="91">
        <v>86.31</v>
      </c>
    </row>
    <row r="100" spans="2:9" ht="13.5" thickBot="1">
      <c r="B100" s="1002"/>
      <c r="C100" s="123" t="s">
        <v>304</v>
      </c>
      <c r="D100" s="1000"/>
      <c r="E100" s="124"/>
      <c r="F100" s="103" t="s">
        <v>286</v>
      </c>
      <c r="G100" s="104">
        <v>132.88999999999999</v>
      </c>
      <c r="H100" s="105">
        <v>123.59</v>
      </c>
      <c r="I100" s="91">
        <v>103.446</v>
      </c>
    </row>
    <row r="101" spans="2:9" ht="21.75" thickBot="1">
      <c r="B101" s="966" t="s">
        <v>306</v>
      </c>
      <c r="C101" s="967"/>
      <c r="D101" s="967"/>
      <c r="E101" s="967"/>
      <c r="F101" s="136"/>
      <c r="G101" s="130"/>
      <c r="H101" s="130"/>
      <c r="I101" s="130"/>
    </row>
    <row r="102" spans="2:9" ht="26.25" thickBot="1">
      <c r="B102" s="1002" t="s">
        <v>299</v>
      </c>
      <c r="C102" s="117" t="s">
        <v>307</v>
      </c>
      <c r="D102" s="999"/>
      <c r="E102" s="118"/>
      <c r="F102" s="99" t="s">
        <v>286</v>
      </c>
      <c r="G102" s="100">
        <v>142.56</v>
      </c>
      <c r="H102" s="101">
        <v>132.58000000000001</v>
      </c>
      <c r="I102" s="91">
        <v>110.97</v>
      </c>
    </row>
    <row r="103" spans="2:9" ht="13.5" thickBot="1">
      <c r="B103" s="1002"/>
      <c r="C103" s="347" t="s">
        <v>308</v>
      </c>
      <c r="D103" s="1000"/>
      <c r="E103" s="120"/>
      <c r="F103" s="99" t="s">
        <v>286</v>
      </c>
      <c r="G103" s="100">
        <v>3.19</v>
      </c>
      <c r="H103" s="101">
        <v>2.97</v>
      </c>
      <c r="I103" s="91">
        <v>2.484</v>
      </c>
    </row>
    <row r="104" spans="2:9" ht="13.5" thickBot="1">
      <c r="B104" s="1002"/>
      <c r="C104" s="125" t="s">
        <v>309</v>
      </c>
      <c r="D104" s="1000"/>
      <c r="E104" s="120"/>
      <c r="F104" s="99" t="s">
        <v>286</v>
      </c>
      <c r="G104" s="100">
        <v>3.66</v>
      </c>
      <c r="H104" s="101">
        <v>3.4</v>
      </c>
      <c r="I104" s="91">
        <v>2.8440000000000003</v>
      </c>
    </row>
    <row r="105" spans="2:9" ht="13.5" thickBot="1">
      <c r="B105" s="1002"/>
      <c r="C105" s="125" t="s">
        <v>301</v>
      </c>
      <c r="D105" s="1000"/>
      <c r="E105" s="120"/>
      <c r="F105" s="149" t="s">
        <v>286</v>
      </c>
      <c r="G105" s="93">
        <v>63.35</v>
      </c>
      <c r="H105" s="94">
        <v>58.92</v>
      </c>
      <c r="I105" s="91">
        <v>49.32</v>
      </c>
    </row>
    <row r="106" spans="2:9" ht="13.5" thickBot="1">
      <c r="B106" s="1002"/>
      <c r="C106" s="125" t="s">
        <v>302</v>
      </c>
      <c r="D106" s="1000"/>
      <c r="E106" s="120"/>
      <c r="F106" s="149" t="s">
        <v>286</v>
      </c>
      <c r="G106" s="93">
        <v>154.72999999999999</v>
      </c>
      <c r="H106" s="94">
        <v>143.9</v>
      </c>
      <c r="I106" s="91">
        <v>120.44700000000002</v>
      </c>
    </row>
    <row r="107" spans="2:9" ht="13.5" thickBot="1">
      <c r="B107" s="1002"/>
      <c r="C107" s="125" t="s">
        <v>303</v>
      </c>
      <c r="D107" s="1000"/>
      <c r="E107" s="120"/>
      <c r="F107" s="149" t="s">
        <v>286</v>
      </c>
      <c r="G107" s="93">
        <v>172.94</v>
      </c>
      <c r="H107" s="94">
        <v>160.83000000000001</v>
      </c>
      <c r="I107" s="91">
        <v>134.613</v>
      </c>
    </row>
    <row r="108" spans="2:9" ht="13.5" thickBot="1">
      <c r="B108" s="1003"/>
      <c r="C108" s="126" t="s">
        <v>304</v>
      </c>
      <c r="D108" s="1000"/>
      <c r="E108" s="122"/>
      <c r="F108" s="95" t="s">
        <v>286</v>
      </c>
      <c r="G108" s="96">
        <v>154.72999999999999</v>
      </c>
      <c r="H108" s="97">
        <v>143.9</v>
      </c>
      <c r="I108" s="91">
        <v>120.44700000000002</v>
      </c>
    </row>
    <row r="109" spans="2:9" ht="26.25" thickBot="1">
      <c r="B109" s="1001" t="s">
        <v>305</v>
      </c>
      <c r="C109" s="117" t="s">
        <v>307</v>
      </c>
      <c r="D109" s="1000"/>
      <c r="E109" s="118"/>
      <c r="F109" s="89" t="s">
        <v>286</v>
      </c>
      <c r="G109" s="90">
        <v>147.83000000000001</v>
      </c>
      <c r="H109" s="91">
        <v>137.47999999999999</v>
      </c>
      <c r="I109" s="91">
        <v>115.074</v>
      </c>
    </row>
    <row r="110" spans="2:9" ht="13.5" thickBot="1">
      <c r="B110" s="1002"/>
      <c r="C110" s="125" t="s">
        <v>308</v>
      </c>
      <c r="D110" s="1000"/>
      <c r="E110" s="120"/>
      <c r="F110" s="99" t="s">
        <v>286</v>
      </c>
      <c r="G110" s="100">
        <v>3.19</v>
      </c>
      <c r="H110" s="101">
        <v>2.97</v>
      </c>
      <c r="I110" s="91">
        <v>2.484</v>
      </c>
    </row>
    <row r="111" spans="2:9" ht="13.5" thickBot="1">
      <c r="B111" s="1002"/>
      <c r="C111" s="125" t="s">
        <v>309</v>
      </c>
      <c r="D111" s="1000"/>
      <c r="E111" s="120"/>
      <c r="F111" s="99" t="s">
        <v>286</v>
      </c>
      <c r="G111" s="100">
        <v>3.66</v>
      </c>
      <c r="H111" s="101">
        <v>3.4</v>
      </c>
      <c r="I111" s="91">
        <v>2.8440000000000003</v>
      </c>
    </row>
    <row r="112" spans="2:9" ht="13.5" thickBot="1">
      <c r="B112" s="1002"/>
      <c r="C112" s="125" t="s">
        <v>301</v>
      </c>
      <c r="D112" s="1000"/>
      <c r="E112" s="120"/>
      <c r="F112" s="149" t="s">
        <v>286</v>
      </c>
      <c r="G112" s="93">
        <v>63.35</v>
      </c>
      <c r="H112" s="94">
        <v>58.92</v>
      </c>
      <c r="I112" s="91">
        <v>49.32</v>
      </c>
    </row>
    <row r="113" spans="1:9" ht="13.5" thickBot="1">
      <c r="B113" s="1002"/>
      <c r="C113" s="125" t="s">
        <v>302</v>
      </c>
      <c r="D113" s="1000"/>
      <c r="E113" s="120"/>
      <c r="F113" s="149" t="s">
        <v>286</v>
      </c>
      <c r="G113" s="93">
        <v>163.84</v>
      </c>
      <c r="H113" s="94">
        <v>152.37</v>
      </c>
      <c r="I113" s="91">
        <v>127.52999999999999</v>
      </c>
    </row>
    <row r="114" spans="1:9" ht="13.5" thickBot="1">
      <c r="B114" s="1002"/>
      <c r="C114" s="125" t="s">
        <v>303</v>
      </c>
      <c r="D114" s="1000"/>
      <c r="E114" s="120"/>
      <c r="F114" s="149" t="s">
        <v>286</v>
      </c>
      <c r="G114" s="93">
        <v>225.74</v>
      </c>
      <c r="H114" s="94">
        <v>209.94</v>
      </c>
      <c r="I114" s="91">
        <v>175.71600000000001</v>
      </c>
    </row>
    <row r="115" spans="1:9" ht="13.5" thickBot="1">
      <c r="B115" s="1002"/>
      <c r="C115" s="126" t="s">
        <v>304</v>
      </c>
      <c r="D115" s="1000"/>
      <c r="E115" s="122"/>
      <c r="F115" s="103" t="s">
        <v>286</v>
      </c>
      <c r="G115" s="104">
        <v>200.26</v>
      </c>
      <c r="H115" s="105">
        <v>186.24</v>
      </c>
      <c r="I115" s="91">
        <v>155.88</v>
      </c>
    </row>
    <row r="116" spans="1:9" ht="26.25" thickBot="1">
      <c r="B116" s="1001" t="s">
        <v>310</v>
      </c>
      <c r="C116" s="127" t="s">
        <v>307</v>
      </c>
      <c r="D116" s="1000"/>
      <c r="E116" s="128"/>
      <c r="F116" s="89" t="s">
        <v>286</v>
      </c>
      <c r="G116" s="90">
        <v>220.42</v>
      </c>
      <c r="H116" s="91">
        <v>204.99</v>
      </c>
      <c r="I116" s="91">
        <v>171.57599999999999</v>
      </c>
    </row>
    <row r="117" spans="1:9" ht="13.5" thickBot="1">
      <c r="B117" s="1002"/>
      <c r="C117" s="125" t="s">
        <v>311</v>
      </c>
      <c r="D117" s="1000"/>
      <c r="E117" s="120"/>
      <c r="F117" s="149" t="s">
        <v>286</v>
      </c>
      <c r="G117" s="93">
        <v>3.19</v>
      </c>
      <c r="H117" s="94">
        <v>2.97</v>
      </c>
      <c r="I117" s="91">
        <v>2.484</v>
      </c>
    </row>
    <row r="118" spans="1:9" ht="13.5" thickBot="1">
      <c r="B118" s="1003"/>
      <c r="C118" s="126" t="s">
        <v>312</v>
      </c>
      <c r="D118" s="1004"/>
      <c r="E118" s="122"/>
      <c r="F118" s="95" t="s">
        <v>286</v>
      </c>
      <c r="G118" s="96">
        <v>7.28</v>
      </c>
      <c r="H118" s="97">
        <v>6.77</v>
      </c>
      <c r="I118" s="91">
        <v>5.67</v>
      </c>
    </row>
    <row r="119" spans="1:9" ht="13.5" thickBot="1"/>
    <row r="120" spans="1:9" s="1" customFormat="1" ht="19.5" thickBot="1">
      <c r="A120" s="433"/>
      <c r="B120" s="348"/>
      <c r="C120" s="348" t="s">
        <v>628</v>
      </c>
      <c r="D120" s="348" t="s">
        <v>1</v>
      </c>
      <c r="E120" s="348" t="s">
        <v>20</v>
      </c>
      <c r="F120" s="349" t="s">
        <v>629</v>
      </c>
      <c r="G120" s="1005" t="s">
        <v>88</v>
      </c>
      <c r="H120" s="1006"/>
      <c r="I120" s="1006"/>
    </row>
    <row r="121" spans="1:9" s="1" customFormat="1" ht="45" customHeight="1" thickBot="1">
      <c r="A121" s="433"/>
      <c r="B121" s="940" t="s">
        <v>630</v>
      </c>
      <c r="C121" s="941"/>
      <c r="D121" s="941"/>
      <c r="E121" s="941"/>
      <c r="F121" s="350"/>
      <c r="G121" s="351" t="s">
        <v>181</v>
      </c>
      <c r="H121" s="351" t="s">
        <v>182</v>
      </c>
      <c r="I121" s="351" t="s">
        <v>183</v>
      </c>
    </row>
    <row r="122" spans="1:9" s="1" customFormat="1">
      <c r="A122" s="433"/>
      <c r="B122" s="1007"/>
      <c r="C122" s="1010" t="s">
        <v>631</v>
      </c>
      <c r="D122" s="930"/>
      <c r="E122" s="352" t="s">
        <v>254</v>
      </c>
      <c r="F122" s="353" t="s">
        <v>255</v>
      </c>
      <c r="G122" s="354">
        <v>326.45</v>
      </c>
      <c r="H122" s="355">
        <v>303.60000000000002</v>
      </c>
      <c r="I122" s="355">
        <v>282.35000000000002</v>
      </c>
    </row>
    <row r="123" spans="1:9" s="1" customFormat="1">
      <c r="A123" s="433"/>
      <c r="B123" s="1008"/>
      <c r="C123" s="1010"/>
      <c r="D123" s="931"/>
      <c r="E123" s="356" t="s">
        <v>256</v>
      </c>
      <c r="F123" s="64" t="s">
        <v>255</v>
      </c>
      <c r="G123" s="357">
        <v>326.45</v>
      </c>
      <c r="H123" s="358">
        <v>303.60000000000002</v>
      </c>
      <c r="I123" s="355">
        <v>282.35000000000002</v>
      </c>
    </row>
    <row r="124" spans="1:9" s="1" customFormat="1">
      <c r="A124" s="433"/>
      <c r="B124" s="1008"/>
      <c r="C124" s="1010"/>
      <c r="D124" s="931"/>
      <c r="E124" s="356" t="s">
        <v>257</v>
      </c>
      <c r="F124" s="64" t="s">
        <v>255</v>
      </c>
      <c r="G124" s="357">
        <v>508.73</v>
      </c>
      <c r="H124" s="358">
        <v>473.12</v>
      </c>
      <c r="I124" s="355">
        <v>440</v>
      </c>
    </row>
    <row r="125" spans="1:9" s="1" customFormat="1">
      <c r="A125" s="433"/>
      <c r="B125" s="1008"/>
      <c r="C125" s="1010"/>
      <c r="D125" s="931"/>
      <c r="E125" s="356" t="s">
        <v>258</v>
      </c>
      <c r="F125" s="64" t="s">
        <v>255</v>
      </c>
      <c r="G125" s="357">
        <v>576.74</v>
      </c>
      <c r="H125" s="358">
        <v>536.37</v>
      </c>
      <c r="I125" s="355">
        <v>498.82</v>
      </c>
    </row>
    <row r="126" spans="1:9" s="1" customFormat="1">
      <c r="A126" s="433"/>
      <c r="B126" s="1008"/>
      <c r="C126" s="1010"/>
      <c r="D126" s="931"/>
      <c r="E126" s="356" t="s">
        <v>263</v>
      </c>
      <c r="F126" s="64" t="s">
        <v>255</v>
      </c>
      <c r="G126" s="357">
        <v>594.42999999999995</v>
      </c>
      <c r="H126" s="358">
        <v>552.82000000000005</v>
      </c>
      <c r="I126" s="355">
        <v>514.12</v>
      </c>
    </row>
    <row r="127" spans="1:9" s="1" customFormat="1" ht="30.75" customHeight="1" thickBot="1">
      <c r="A127" s="433"/>
      <c r="B127" s="1009"/>
      <c r="C127" s="1010"/>
      <c r="D127" s="944"/>
      <c r="E127" s="359" t="s">
        <v>632</v>
      </c>
      <c r="F127" s="360" t="s">
        <v>255</v>
      </c>
      <c r="G127" s="357">
        <v>594.42999999999995</v>
      </c>
      <c r="H127" s="358">
        <v>552.82000000000005</v>
      </c>
      <c r="I127" s="355">
        <v>514.12</v>
      </c>
    </row>
    <row r="128" spans="1:9" s="1" customFormat="1" ht="18.75" customHeight="1" thickBot="1">
      <c r="A128" s="433"/>
      <c r="B128" s="940" t="s">
        <v>633</v>
      </c>
      <c r="C128" s="941"/>
      <c r="D128" s="941"/>
      <c r="E128" s="941"/>
      <c r="F128" s="361"/>
      <c r="G128" s="361"/>
      <c r="H128" s="361"/>
      <c r="I128" s="361"/>
    </row>
    <row r="129" spans="1:9" s="1" customFormat="1" ht="19.5" customHeight="1">
      <c r="A129" s="433"/>
      <c r="B129" s="1007"/>
      <c r="C129" s="1010" t="s">
        <v>634</v>
      </c>
      <c r="D129" s="930"/>
      <c r="E129" s="352" t="s">
        <v>254</v>
      </c>
      <c r="F129" s="353" t="s">
        <v>255</v>
      </c>
      <c r="G129" s="354">
        <v>711.76</v>
      </c>
      <c r="H129" s="355">
        <v>661.94</v>
      </c>
      <c r="I129" s="355">
        <v>615.6</v>
      </c>
    </row>
    <row r="130" spans="1:9" s="1" customFormat="1" ht="19.5" customHeight="1">
      <c r="A130" s="433"/>
      <c r="B130" s="1008"/>
      <c r="C130" s="1010"/>
      <c r="D130" s="931"/>
      <c r="E130" s="356" t="s">
        <v>257</v>
      </c>
      <c r="F130" s="64" t="s">
        <v>255</v>
      </c>
      <c r="G130" s="357">
        <v>973.75</v>
      </c>
      <c r="H130" s="358">
        <v>905.59</v>
      </c>
      <c r="I130" s="355">
        <v>842.2</v>
      </c>
    </row>
    <row r="131" spans="1:9" s="1" customFormat="1" ht="19.5" customHeight="1">
      <c r="A131" s="433"/>
      <c r="B131" s="1008"/>
      <c r="C131" s="1010"/>
      <c r="D131" s="931"/>
      <c r="E131" s="356" t="s">
        <v>258</v>
      </c>
      <c r="F131" s="64" t="s">
        <v>255</v>
      </c>
      <c r="G131" s="357">
        <v>973.75</v>
      </c>
      <c r="H131" s="358">
        <v>905.59</v>
      </c>
      <c r="I131" s="355">
        <v>842.2</v>
      </c>
    </row>
    <row r="132" spans="1:9" s="1" customFormat="1" ht="19.5" customHeight="1" thickBot="1">
      <c r="A132" s="433"/>
      <c r="B132" s="1009"/>
      <c r="C132" s="1010"/>
      <c r="D132" s="944"/>
      <c r="E132" s="362" t="s">
        <v>263</v>
      </c>
      <c r="F132" s="360" t="s">
        <v>255</v>
      </c>
      <c r="G132" s="363">
        <v>1786.35</v>
      </c>
      <c r="H132" s="364">
        <v>1661.31</v>
      </c>
      <c r="I132" s="355">
        <v>1545.02</v>
      </c>
    </row>
    <row r="133" spans="1:9" s="1" customFormat="1" ht="18.75" customHeight="1" thickBot="1">
      <c r="A133" s="433"/>
      <c r="B133" s="940" t="s">
        <v>635</v>
      </c>
      <c r="C133" s="941"/>
      <c r="D133" s="941"/>
      <c r="E133" s="941"/>
      <c r="F133" s="350"/>
      <c r="G133" s="350"/>
      <c r="H133" s="350"/>
      <c r="I133" s="350"/>
    </row>
    <row r="134" spans="1:9" s="1" customFormat="1" ht="20.25" customHeight="1">
      <c r="A134" s="433"/>
      <c r="B134" s="1007"/>
      <c r="C134" s="1010" t="s">
        <v>636</v>
      </c>
      <c r="D134" s="930"/>
      <c r="E134" s="352" t="s">
        <v>254</v>
      </c>
      <c r="F134" s="353" t="s">
        <v>255</v>
      </c>
      <c r="G134" s="354">
        <v>440.72</v>
      </c>
      <c r="H134" s="355">
        <v>409.87</v>
      </c>
      <c r="I134" s="355">
        <v>381.18</v>
      </c>
    </row>
    <row r="135" spans="1:9" s="1" customFormat="1" ht="20.25" customHeight="1">
      <c r="A135" s="433"/>
      <c r="B135" s="1008"/>
      <c r="C135" s="1010"/>
      <c r="D135" s="931"/>
      <c r="E135" s="356" t="s">
        <v>256</v>
      </c>
      <c r="F135" s="64" t="s">
        <v>255</v>
      </c>
      <c r="G135" s="357">
        <v>440.72</v>
      </c>
      <c r="H135" s="358">
        <v>409.87</v>
      </c>
      <c r="I135" s="355">
        <v>381.18</v>
      </c>
    </row>
    <row r="136" spans="1:9" s="1" customFormat="1" ht="20.25" customHeight="1" thickBot="1">
      <c r="A136" s="433"/>
      <c r="B136" s="1008"/>
      <c r="C136" s="1010"/>
      <c r="D136" s="944"/>
      <c r="E136" s="356" t="s">
        <v>258</v>
      </c>
      <c r="F136" s="64" t="s">
        <v>255</v>
      </c>
      <c r="G136" s="357">
        <v>791.67</v>
      </c>
      <c r="H136" s="358">
        <v>736.25</v>
      </c>
      <c r="I136" s="355">
        <v>684.71</v>
      </c>
    </row>
    <row r="137" spans="1:9" s="1" customFormat="1" ht="18.75" customHeight="1" thickBot="1">
      <c r="A137" s="433"/>
      <c r="B137" s="940" t="s">
        <v>637</v>
      </c>
      <c r="C137" s="941"/>
      <c r="D137" s="941"/>
      <c r="E137" s="941"/>
      <c r="F137" s="350"/>
      <c r="G137" s="350"/>
      <c r="H137" s="350"/>
      <c r="I137" s="350"/>
    </row>
    <row r="138" spans="1:9" s="1" customFormat="1" ht="19.5" customHeight="1">
      <c r="A138" s="433"/>
      <c r="B138" s="1007"/>
      <c r="C138" s="1010" t="s">
        <v>638</v>
      </c>
      <c r="D138" s="930"/>
      <c r="E138" s="352" t="s">
        <v>254</v>
      </c>
      <c r="F138" s="353" t="s">
        <v>255</v>
      </c>
      <c r="G138" s="354">
        <v>565.86</v>
      </c>
      <c r="H138" s="355">
        <v>526.25</v>
      </c>
      <c r="I138" s="355">
        <v>489.41</v>
      </c>
    </row>
    <row r="139" spans="1:9" s="1" customFormat="1" ht="19.5" customHeight="1">
      <c r="A139" s="433"/>
      <c r="B139" s="1008"/>
      <c r="C139" s="1010"/>
      <c r="D139" s="931"/>
      <c r="E139" s="356" t="s">
        <v>256</v>
      </c>
      <c r="F139" s="64" t="s">
        <v>255</v>
      </c>
      <c r="G139" s="357">
        <v>565.86</v>
      </c>
      <c r="H139" s="358">
        <v>526.25</v>
      </c>
      <c r="I139" s="355">
        <v>489.41</v>
      </c>
    </row>
    <row r="140" spans="1:9" s="1" customFormat="1" ht="19.5" customHeight="1">
      <c r="A140" s="433"/>
      <c r="B140" s="1008"/>
      <c r="C140" s="1010"/>
      <c r="D140" s="931"/>
      <c r="E140" s="356" t="s">
        <v>257</v>
      </c>
      <c r="F140" s="64" t="s">
        <v>255</v>
      </c>
      <c r="G140" s="357">
        <v>971.22</v>
      </c>
      <c r="H140" s="358">
        <v>903.23</v>
      </c>
      <c r="I140" s="355">
        <v>840</v>
      </c>
    </row>
    <row r="141" spans="1:9" s="1" customFormat="1" ht="19.5" customHeight="1">
      <c r="A141" s="433"/>
      <c r="B141" s="1008"/>
      <c r="C141" s="1010"/>
      <c r="D141" s="931"/>
      <c r="E141" s="356" t="s">
        <v>258</v>
      </c>
      <c r="F141" s="64" t="s">
        <v>255</v>
      </c>
      <c r="G141" s="357">
        <v>971.22</v>
      </c>
      <c r="H141" s="358">
        <v>903.23</v>
      </c>
      <c r="I141" s="355">
        <v>840</v>
      </c>
    </row>
    <row r="142" spans="1:9" s="1" customFormat="1" ht="19.5" customHeight="1" thickBot="1">
      <c r="A142" s="433"/>
      <c r="B142" s="1008"/>
      <c r="C142" s="1010"/>
      <c r="D142" s="944"/>
      <c r="E142" s="356" t="s">
        <v>263</v>
      </c>
      <c r="F142" s="64" t="s">
        <v>255</v>
      </c>
      <c r="G142" s="357">
        <v>971.22</v>
      </c>
      <c r="H142" s="358">
        <v>903.23</v>
      </c>
      <c r="I142" s="355">
        <v>840</v>
      </c>
    </row>
    <row r="143" spans="1:9" s="1" customFormat="1" ht="21.75" thickBot="1">
      <c r="A143" s="433"/>
      <c r="B143" s="951" t="s">
        <v>639</v>
      </c>
      <c r="C143" s="950"/>
      <c r="D143" s="950"/>
      <c r="E143" s="950"/>
      <c r="F143" s="365"/>
      <c r="G143" s="365"/>
      <c r="H143" s="365"/>
      <c r="I143" s="365"/>
    </row>
    <row r="144" spans="1:9" s="1" customFormat="1" ht="26.25" thickBot="1">
      <c r="A144" s="433"/>
      <c r="B144" s="366"/>
      <c r="C144" s="367" t="s">
        <v>640</v>
      </c>
      <c r="D144" s="368"/>
      <c r="E144" s="369"/>
      <c r="F144" s="370" t="s">
        <v>286</v>
      </c>
      <c r="G144" s="371">
        <v>2206.31</v>
      </c>
      <c r="H144" s="372">
        <v>2051.87</v>
      </c>
      <c r="I144" s="355">
        <v>1908.24</v>
      </c>
    </row>
    <row r="145" spans="1:9" s="1" customFormat="1" ht="18" customHeight="1" thickBot="1">
      <c r="A145" s="433"/>
      <c r="B145" s="834" t="s">
        <v>641</v>
      </c>
      <c r="C145" s="835"/>
      <c r="D145" s="835"/>
      <c r="E145" s="835"/>
      <c r="F145" s="373"/>
      <c r="G145" s="373"/>
      <c r="H145" s="373"/>
      <c r="I145" s="373"/>
    </row>
    <row r="146" spans="1:9" s="1" customFormat="1" ht="25.5">
      <c r="A146" s="433"/>
      <c r="B146" s="374"/>
      <c r="C146" s="375" t="s">
        <v>642</v>
      </c>
      <c r="D146" s="903"/>
      <c r="E146" s="376"/>
      <c r="F146" s="377" t="s">
        <v>286</v>
      </c>
      <c r="G146" s="378">
        <v>203.18</v>
      </c>
      <c r="H146" s="379">
        <v>188.96</v>
      </c>
      <c r="I146" s="355">
        <v>175.73</v>
      </c>
    </row>
    <row r="147" spans="1:9" s="1" customFormat="1">
      <c r="A147" s="433"/>
      <c r="B147" s="380"/>
      <c r="C147" s="381" t="s">
        <v>643</v>
      </c>
      <c r="D147" s="1011"/>
      <c r="E147" s="382"/>
      <c r="F147" s="64" t="s">
        <v>286</v>
      </c>
      <c r="G147" s="357">
        <v>24.41</v>
      </c>
      <c r="H147" s="358">
        <v>22.7</v>
      </c>
      <c r="I147" s="355">
        <v>21.11</v>
      </c>
    </row>
    <row r="148" spans="1:9" s="1" customFormat="1">
      <c r="A148" s="433"/>
      <c r="B148" s="380"/>
      <c r="C148" s="381" t="s">
        <v>644</v>
      </c>
      <c r="D148" s="1011"/>
      <c r="E148" s="382"/>
      <c r="F148" s="64" t="s">
        <v>286</v>
      </c>
      <c r="G148" s="357">
        <v>47.15</v>
      </c>
      <c r="H148" s="358">
        <v>43.85</v>
      </c>
      <c r="I148" s="355">
        <v>40.78</v>
      </c>
    </row>
    <row r="149" spans="1:9" s="1" customFormat="1">
      <c r="A149" s="433"/>
      <c r="B149" s="380"/>
      <c r="C149" s="381" t="s">
        <v>645</v>
      </c>
      <c r="D149" s="1011"/>
      <c r="E149" s="382"/>
      <c r="F149" s="64" t="s">
        <v>286</v>
      </c>
      <c r="G149" s="357">
        <v>162.55000000000001</v>
      </c>
      <c r="H149" s="358">
        <v>151.16999999999999</v>
      </c>
      <c r="I149" s="355">
        <v>140.59</v>
      </c>
    </row>
    <row r="150" spans="1:9" s="1" customFormat="1">
      <c r="A150" s="433"/>
      <c r="B150" s="383"/>
      <c r="C150" s="381" t="s">
        <v>646</v>
      </c>
      <c r="D150" s="1011"/>
      <c r="E150" s="382"/>
      <c r="F150" s="64" t="s">
        <v>286</v>
      </c>
      <c r="G150" s="357">
        <v>162.55000000000001</v>
      </c>
      <c r="H150" s="358">
        <v>151.16999999999999</v>
      </c>
      <c r="I150" s="355">
        <v>140.59</v>
      </c>
    </row>
    <row r="151" spans="1:9" s="1" customFormat="1" ht="13.5" thickBot="1">
      <c r="A151" s="433"/>
      <c r="B151" s="384"/>
      <c r="C151" s="359" t="s">
        <v>647</v>
      </c>
      <c r="D151" s="904"/>
      <c r="E151" s="385"/>
      <c r="F151" s="360" t="s">
        <v>286</v>
      </c>
      <c r="G151" s="363">
        <v>162.55000000000001</v>
      </c>
      <c r="H151" s="364">
        <v>151.16999999999999</v>
      </c>
      <c r="I151" s="355">
        <v>140.59</v>
      </c>
    </row>
  </sheetData>
  <mergeCells count="76">
    <mergeCell ref="B143:E143"/>
    <mergeCell ref="B145:E145"/>
    <mergeCell ref="D146:D151"/>
    <mergeCell ref="B134:B136"/>
    <mergeCell ref="C134:C136"/>
    <mergeCell ref="D134:D136"/>
    <mergeCell ref="B137:E137"/>
    <mergeCell ref="B138:B142"/>
    <mergeCell ref="C138:C142"/>
    <mergeCell ref="D138:D142"/>
    <mergeCell ref="B128:E128"/>
    <mergeCell ref="B129:B132"/>
    <mergeCell ref="C129:C132"/>
    <mergeCell ref="D129:D132"/>
    <mergeCell ref="B133:E133"/>
    <mergeCell ref="G120:I120"/>
    <mergeCell ref="B121:E121"/>
    <mergeCell ref="B122:B127"/>
    <mergeCell ref="C122:C127"/>
    <mergeCell ref="D122:D127"/>
    <mergeCell ref="B101:E101"/>
    <mergeCell ref="B102:B108"/>
    <mergeCell ref="D102:D118"/>
    <mergeCell ref="B109:B115"/>
    <mergeCell ref="B116:B118"/>
    <mergeCell ref="B86:E86"/>
    <mergeCell ref="B87:B90"/>
    <mergeCell ref="D87:D100"/>
    <mergeCell ref="B91:B95"/>
    <mergeCell ref="B96:B100"/>
    <mergeCell ref="B70:B75"/>
    <mergeCell ref="C70:C75"/>
    <mergeCell ref="D70:D75"/>
    <mergeCell ref="B76:E76"/>
    <mergeCell ref="C78:E78"/>
    <mergeCell ref="B56:B61"/>
    <mergeCell ref="C56:C61"/>
    <mergeCell ref="D56:D61"/>
    <mergeCell ref="B62:E62"/>
    <mergeCell ref="B63:B69"/>
    <mergeCell ref="C63:C69"/>
    <mergeCell ref="D63:D69"/>
    <mergeCell ref="B3:E3"/>
    <mergeCell ref="B4:B10"/>
    <mergeCell ref="C4:C10"/>
    <mergeCell ref="D4:D23"/>
    <mergeCell ref="B11:B17"/>
    <mergeCell ref="C11:C17"/>
    <mergeCell ref="B18:B21"/>
    <mergeCell ref="C18:C21"/>
    <mergeCell ref="B22:B23"/>
    <mergeCell ref="C22:C23"/>
    <mergeCell ref="B38:B43"/>
    <mergeCell ref="C38:C43"/>
    <mergeCell ref="B44:E44"/>
    <mergeCell ref="B45:B49"/>
    <mergeCell ref="C45:C49"/>
    <mergeCell ref="D45:D54"/>
    <mergeCell ref="B50:B54"/>
    <mergeCell ref="C50:C54"/>
    <mergeCell ref="G1:I1"/>
    <mergeCell ref="C85:E85"/>
    <mergeCell ref="C82:E82"/>
    <mergeCell ref="C83:E83"/>
    <mergeCell ref="B55:E55"/>
    <mergeCell ref="B24:E24"/>
    <mergeCell ref="C84:E84"/>
    <mergeCell ref="C81:E81"/>
    <mergeCell ref="C79:E79"/>
    <mergeCell ref="C80:E80"/>
    <mergeCell ref="B77:E77"/>
    <mergeCell ref="B25:B28"/>
    <mergeCell ref="C25:C28"/>
    <mergeCell ref="D25:D43"/>
    <mergeCell ref="B29:B37"/>
    <mergeCell ref="C29:C37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8"/>
  <sheetViews>
    <sheetView zoomScale="60" zoomScaleNormal="60" workbookViewId="0">
      <pane xSplit="7" ySplit="5" topLeftCell="H6" activePane="bottomRight" state="frozen"/>
      <selection pane="topRight" activeCell="H1" sqref="H1"/>
      <selection pane="bottomLeft" activeCell="A11" sqref="A11"/>
      <selection pane="bottomRight" activeCell="H8" sqref="H8"/>
    </sheetView>
  </sheetViews>
  <sheetFormatPr defaultRowHeight="12.75"/>
  <cols>
    <col min="1" max="1" width="21.140625" style="179" customWidth="1"/>
    <col min="2" max="2" width="25.5703125" style="179" customWidth="1"/>
    <col min="3" max="3" width="24" style="179" customWidth="1"/>
    <col min="4" max="4" width="75.28515625" style="179" customWidth="1"/>
    <col min="5" max="5" width="15.42578125" style="179" customWidth="1"/>
    <col min="6" max="6" width="18.28515625" style="179" customWidth="1"/>
    <col min="7" max="7" width="15.42578125" style="179" customWidth="1"/>
    <col min="8" max="16384" width="9.140625" style="179"/>
  </cols>
  <sheetData>
    <row r="1" spans="1:8" s="9" customFormat="1" ht="6" customHeight="1">
      <c r="B1" s="152"/>
      <c r="C1" s="152"/>
      <c r="D1" s="152"/>
      <c r="F1" s="150"/>
      <c r="G1" s="150"/>
      <c r="H1" s="150"/>
    </row>
    <row r="2" spans="1:8" s="10" customFormat="1" ht="17.25" customHeight="1">
      <c r="A2" s="164"/>
      <c r="B2" s="153"/>
      <c r="C2" s="177"/>
      <c r="D2" s="177"/>
      <c r="E2" s="529"/>
      <c r="F2" s="178"/>
      <c r="G2" s="178"/>
    </row>
    <row r="3" spans="1:8" s="10" customFormat="1" ht="15.75" customHeight="1">
      <c r="A3" s="164"/>
      <c r="B3" s="154"/>
      <c r="C3" s="155"/>
      <c r="D3" s="339"/>
      <c r="E3" s="157"/>
      <c r="F3" s="598" t="s">
        <v>88</v>
      </c>
      <c r="G3" s="598"/>
    </row>
    <row r="4" spans="1:8" s="10" customFormat="1" ht="3.75" customHeight="1" thickBot="1">
      <c r="A4" s="164"/>
      <c r="B4" s="154"/>
      <c r="C4" s="155"/>
      <c r="D4" s="156"/>
      <c r="E4" s="339"/>
      <c r="F4" s="157"/>
      <c r="G4" s="389"/>
    </row>
    <row r="5" spans="1:8" s="180" customFormat="1" ht="21" customHeight="1" thickBot="1">
      <c r="A5" s="184" t="s">
        <v>401</v>
      </c>
      <c r="B5" s="1019" t="s">
        <v>402</v>
      </c>
      <c r="C5" s="1020"/>
      <c r="D5" s="185" t="s">
        <v>400</v>
      </c>
      <c r="E5" s="443" t="s">
        <v>181</v>
      </c>
      <c r="F5" s="443" t="s">
        <v>182</v>
      </c>
      <c r="G5" s="444" t="s">
        <v>183</v>
      </c>
    </row>
    <row r="6" spans="1:8" s="180" customFormat="1" ht="9" customHeight="1">
      <c r="A6" s="181"/>
      <c r="B6" s="182"/>
      <c r="C6" s="182"/>
      <c r="D6" s="183"/>
      <c r="E6" s="445"/>
      <c r="F6" s="445"/>
      <c r="G6" s="446"/>
    </row>
    <row r="7" spans="1:8" s="180" customFormat="1" ht="18.75" customHeight="1">
      <c r="A7" s="1014" t="s">
        <v>403</v>
      </c>
      <c r="B7" s="1015" t="s">
        <v>406</v>
      </c>
      <c r="C7" s="1015"/>
      <c r="D7" s="1016"/>
      <c r="E7" s="1017">
        <f t="shared" ref="E7" si="0">ROUND(F7/0.9,0)</f>
        <v>5432</v>
      </c>
      <c r="F7" s="1018">
        <f>ROUND(G7/0.9,0)</f>
        <v>4889</v>
      </c>
      <c r="G7" s="1012">
        <v>4400</v>
      </c>
    </row>
    <row r="8" spans="1:8" ht="196.5" customHeight="1">
      <c r="A8" s="1014"/>
      <c r="B8" s="1015"/>
      <c r="C8" s="1015"/>
      <c r="D8" s="1016"/>
      <c r="E8" s="1017"/>
      <c r="F8" s="1018"/>
      <c r="G8" s="1012"/>
    </row>
    <row r="9" spans="1:8" ht="15.75" customHeight="1">
      <c r="A9" s="1014" t="s">
        <v>404</v>
      </c>
      <c r="B9" s="1015" t="s">
        <v>405</v>
      </c>
      <c r="C9" s="1015"/>
      <c r="D9" s="1016"/>
      <c r="E9" s="1017">
        <f t="shared" ref="E9:F9" si="1">ROUND(F9/0.9,0)</f>
        <v>10802</v>
      </c>
      <c r="F9" s="1018">
        <f t="shared" si="1"/>
        <v>9722</v>
      </c>
      <c r="G9" s="1012">
        <v>8750</v>
      </c>
    </row>
    <row r="10" spans="1:8" ht="206.25" customHeight="1">
      <c r="A10" s="1014"/>
      <c r="B10" s="1015"/>
      <c r="C10" s="1015"/>
      <c r="D10" s="1016"/>
      <c r="E10" s="1017"/>
      <c r="F10" s="1018"/>
      <c r="G10" s="1012"/>
    </row>
    <row r="11" spans="1:8">
      <c r="A11" s="1013" t="s">
        <v>450</v>
      </c>
      <c r="B11" s="1015" t="s">
        <v>452</v>
      </c>
      <c r="C11" s="1015"/>
      <c r="D11" s="1016"/>
      <c r="E11" s="1017">
        <f t="shared" ref="E11" si="2">ROUND(F11/0.9,0)</f>
        <v>5396</v>
      </c>
      <c r="F11" s="1018">
        <f>ROUND(G11/0.9,0)</f>
        <v>4856</v>
      </c>
      <c r="G11" s="1012">
        <v>4370</v>
      </c>
    </row>
    <row r="12" spans="1:8" ht="216.75" customHeight="1">
      <c r="A12" s="1014"/>
      <c r="B12" s="1015"/>
      <c r="C12" s="1015"/>
      <c r="D12" s="1016"/>
      <c r="E12" s="1017"/>
      <c r="F12" s="1018"/>
      <c r="G12" s="1012"/>
    </row>
    <row r="13" spans="1:8" ht="216.75" customHeight="1">
      <c r="A13" s="1013" t="s">
        <v>451</v>
      </c>
      <c r="B13" s="1015" t="s">
        <v>453</v>
      </c>
      <c r="C13" s="1015"/>
      <c r="D13" s="1016"/>
      <c r="E13" s="1017">
        <f t="shared" ref="E13" si="3">ROUND(F13/0.9,0)</f>
        <v>6012</v>
      </c>
      <c r="F13" s="1018">
        <f>ROUND(G13/0.9,0)</f>
        <v>5411</v>
      </c>
      <c r="G13" s="1012">
        <v>4870</v>
      </c>
    </row>
    <row r="14" spans="1:8" ht="12.75" customHeight="1">
      <c r="A14" s="1014"/>
      <c r="B14" s="1015"/>
      <c r="C14" s="1015"/>
      <c r="D14" s="1016"/>
      <c r="E14" s="1017"/>
      <c r="F14" s="1018"/>
      <c r="G14" s="1012"/>
    </row>
    <row r="15" spans="1:8" ht="12.75" customHeight="1">
      <c r="A15" s="1013" t="s">
        <v>455</v>
      </c>
      <c r="B15" s="1015" t="s">
        <v>454</v>
      </c>
      <c r="C15" s="1015"/>
      <c r="D15" s="1016"/>
      <c r="E15" s="1017">
        <f t="shared" ref="E15" si="4">ROUND(F15/0.9,0)</f>
        <v>8642</v>
      </c>
      <c r="F15" s="1018">
        <f>ROUND(G15/0.9,0)</f>
        <v>7778</v>
      </c>
      <c r="G15" s="1012">
        <v>7000</v>
      </c>
    </row>
    <row r="16" spans="1:8" ht="211.5" customHeight="1">
      <c r="A16" s="1014"/>
      <c r="B16" s="1015"/>
      <c r="C16" s="1015"/>
      <c r="D16" s="1016"/>
      <c r="E16" s="1017"/>
      <c r="F16" s="1018"/>
      <c r="G16" s="1012"/>
    </row>
    <row r="17" spans="1:7" ht="73.5" customHeight="1">
      <c r="A17" s="1013" t="s">
        <v>456</v>
      </c>
      <c r="B17" s="1015" t="s">
        <v>457</v>
      </c>
      <c r="C17" s="1015"/>
      <c r="D17" s="1016"/>
      <c r="E17" s="1017">
        <f t="shared" ref="E17" si="5">ROUND(F17/0.9,0)</f>
        <v>9691</v>
      </c>
      <c r="F17" s="1018">
        <f>ROUND(G17/0.9,0)</f>
        <v>8722</v>
      </c>
      <c r="G17" s="1012">
        <v>7850</v>
      </c>
    </row>
    <row r="18" spans="1:7" ht="171" customHeight="1">
      <c r="A18" s="1014"/>
      <c r="B18" s="1015"/>
      <c r="C18" s="1015"/>
      <c r="D18" s="1016"/>
      <c r="E18" s="1017"/>
      <c r="F18" s="1018"/>
      <c r="G18" s="1012"/>
    </row>
  </sheetData>
  <mergeCells count="38">
    <mergeCell ref="G7:G8"/>
    <mergeCell ref="G9:G10"/>
    <mergeCell ref="F9:F10"/>
    <mergeCell ref="E9:E10"/>
    <mergeCell ref="F7:F8"/>
    <mergeCell ref="D9:D10"/>
    <mergeCell ref="E7:E8"/>
    <mergeCell ref="A9:A10"/>
    <mergeCell ref="A7:A8"/>
    <mergeCell ref="B7:C8"/>
    <mergeCell ref="F3:G3"/>
    <mergeCell ref="G11:G12"/>
    <mergeCell ref="A13:A14"/>
    <mergeCell ref="B13:C14"/>
    <mergeCell ref="D13:D14"/>
    <mergeCell ref="E13:E14"/>
    <mergeCell ref="F13:F14"/>
    <mergeCell ref="G13:G14"/>
    <mergeCell ref="A11:A12"/>
    <mergeCell ref="B11:C12"/>
    <mergeCell ref="D11:D12"/>
    <mergeCell ref="E11:E12"/>
    <mergeCell ref="F11:F12"/>
    <mergeCell ref="B5:C5"/>
    <mergeCell ref="D7:D8"/>
    <mergeCell ref="B9:C10"/>
    <mergeCell ref="G15:G16"/>
    <mergeCell ref="A17:A18"/>
    <mergeCell ref="B17:C18"/>
    <mergeCell ref="D17:D18"/>
    <mergeCell ref="E17:E18"/>
    <mergeCell ref="F17:F18"/>
    <mergeCell ref="G17:G18"/>
    <mergeCell ref="A15:A16"/>
    <mergeCell ref="B15:C16"/>
    <mergeCell ref="D15:D16"/>
    <mergeCell ref="E15:E16"/>
    <mergeCell ref="F15:F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W27"/>
  <sheetViews>
    <sheetView zoomScale="47" zoomScaleNormal="47" workbookViewId="0">
      <pane ySplit="3" topLeftCell="A4" activePane="bottomLeft" state="frozen"/>
      <selection pane="bottomLeft" activeCell="J22" sqref="J22"/>
    </sheetView>
  </sheetViews>
  <sheetFormatPr defaultRowHeight="15.75"/>
  <cols>
    <col min="1" max="1" width="2.85546875" style="10" customWidth="1"/>
    <col min="2" max="2" width="33.5703125" style="81" customWidth="1"/>
    <col min="3" max="3" width="18.7109375" style="10" customWidth="1"/>
    <col min="4" max="4" width="34.42578125" style="10" customWidth="1"/>
    <col min="5" max="5" width="24.7109375" style="10" customWidth="1"/>
    <col min="6" max="6" width="45.570312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1:49" s="9" customFormat="1" ht="7.5" customHeight="1">
      <c r="B1" s="152"/>
      <c r="C1" s="152"/>
      <c r="D1" s="152"/>
      <c r="F1" s="150"/>
      <c r="G1" s="150"/>
      <c r="H1" s="151"/>
      <c r="I1" s="151"/>
      <c r="J1" s="1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1:49" ht="54" customHeight="1">
      <c r="B2" s="164"/>
      <c r="C2" s="154"/>
      <c r="D2" s="155"/>
      <c r="E2" s="156"/>
      <c r="F2" s="528"/>
      <c r="G2" s="157"/>
      <c r="H2" s="598" t="s">
        <v>88</v>
      </c>
      <c r="I2" s="598"/>
      <c r="J2" s="599"/>
    </row>
    <row r="3" spans="1:49" ht="15" customHeight="1" thickBot="1">
      <c r="B3" s="165"/>
      <c r="C3" s="166"/>
      <c r="D3" s="167"/>
      <c r="E3" s="168"/>
      <c r="F3" s="169"/>
      <c r="G3" s="170"/>
      <c r="H3" s="447" t="s">
        <v>735</v>
      </c>
      <c r="I3" s="447" t="s">
        <v>736</v>
      </c>
      <c r="J3" s="447" t="s">
        <v>737</v>
      </c>
    </row>
    <row r="4" spans="1:49" s="158" customFormat="1" ht="6" customHeight="1">
      <c r="C4" s="159"/>
      <c r="D4" s="160"/>
      <c r="E4" s="161"/>
      <c r="F4" s="162"/>
      <c r="G4" s="163"/>
      <c r="H4" s="448"/>
      <c r="I4" s="448"/>
      <c r="J4" s="448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1:49" ht="36.75" customHeight="1">
      <c r="B5" s="600" t="s">
        <v>609</v>
      </c>
      <c r="C5" s="601"/>
      <c r="D5" s="601"/>
      <c r="E5" s="601"/>
      <c r="F5" s="601"/>
      <c r="G5" s="601"/>
      <c r="H5" s="601"/>
      <c r="I5" s="601"/>
      <c r="J5" s="602"/>
    </row>
    <row r="6" spans="1:49">
      <c r="A6" s="10" t="s">
        <v>399</v>
      </c>
      <c r="B6" s="603" t="s">
        <v>0</v>
      </c>
      <c r="C6" s="605" t="s">
        <v>1</v>
      </c>
      <c r="D6" s="606"/>
      <c r="E6" s="605" t="s">
        <v>402</v>
      </c>
      <c r="F6" s="606"/>
      <c r="G6" s="609"/>
      <c r="H6" s="611" t="s">
        <v>88</v>
      </c>
      <c r="I6" s="612"/>
      <c r="J6" s="612"/>
    </row>
    <row r="7" spans="1:49">
      <c r="B7" s="604"/>
      <c r="C7" s="607"/>
      <c r="D7" s="608"/>
      <c r="E7" s="607"/>
      <c r="F7" s="608"/>
      <c r="G7" s="610"/>
      <c r="H7" s="613"/>
      <c r="I7" s="614"/>
      <c r="J7" s="614"/>
    </row>
    <row r="8" spans="1:49" ht="217.5" customHeight="1">
      <c r="B8" s="249" t="s">
        <v>610</v>
      </c>
      <c r="C8" s="591"/>
      <c r="D8" s="592"/>
      <c r="E8" s="595" t="s">
        <v>813</v>
      </c>
      <c r="F8" s="596"/>
      <c r="G8" s="499" t="s">
        <v>743</v>
      </c>
      <c r="H8" s="502">
        <f t="shared" ref="H8:I27" si="0">ROUND(I8/0.9,0)</f>
        <v>18519</v>
      </c>
      <c r="I8" s="501">
        <f t="shared" si="0"/>
        <v>16667</v>
      </c>
      <c r="J8" s="500">
        <v>15000</v>
      </c>
    </row>
    <row r="9" spans="1:49" ht="205.5" customHeight="1">
      <c r="B9" s="249" t="s">
        <v>611</v>
      </c>
      <c r="C9" s="591"/>
      <c r="D9" s="592"/>
      <c r="E9" s="595" t="s">
        <v>814</v>
      </c>
      <c r="F9" s="596"/>
      <c r="G9" s="499" t="s">
        <v>743</v>
      </c>
      <c r="H9" s="502">
        <f t="shared" si="0"/>
        <v>28396</v>
      </c>
      <c r="I9" s="501">
        <f t="shared" si="0"/>
        <v>25556</v>
      </c>
      <c r="J9" s="500">
        <v>23000</v>
      </c>
    </row>
    <row r="10" spans="1:49" ht="198" customHeight="1">
      <c r="B10" s="249" t="s">
        <v>612</v>
      </c>
      <c r="C10" s="591"/>
      <c r="D10" s="592"/>
      <c r="E10" s="595" t="s">
        <v>815</v>
      </c>
      <c r="F10" s="596"/>
      <c r="G10" s="499" t="s">
        <v>743</v>
      </c>
      <c r="H10" s="502">
        <f t="shared" si="0"/>
        <v>14814</v>
      </c>
      <c r="I10" s="501">
        <f t="shared" si="0"/>
        <v>13333</v>
      </c>
      <c r="J10" s="500">
        <v>12000</v>
      </c>
    </row>
    <row r="11" spans="1:49" ht="221.25" customHeight="1">
      <c r="B11" s="249" t="s">
        <v>613</v>
      </c>
      <c r="C11" s="591"/>
      <c r="D11" s="592"/>
      <c r="E11" s="595" t="s">
        <v>816</v>
      </c>
      <c r="F11" s="597"/>
      <c r="G11" s="499" t="s">
        <v>743</v>
      </c>
      <c r="H11" s="502">
        <f t="shared" si="0"/>
        <v>38271</v>
      </c>
      <c r="I11" s="501">
        <f t="shared" si="0"/>
        <v>34444</v>
      </c>
      <c r="J11" s="500">
        <v>31000</v>
      </c>
    </row>
    <row r="12" spans="1:49" ht="192.75" customHeight="1">
      <c r="B12" s="249" t="s">
        <v>614</v>
      </c>
      <c r="C12" s="591"/>
      <c r="D12" s="592"/>
      <c r="E12" s="595" t="s">
        <v>817</v>
      </c>
      <c r="F12" s="596"/>
      <c r="G12" s="499" t="s">
        <v>743</v>
      </c>
      <c r="H12" s="502">
        <f t="shared" si="0"/>
        <v>37037</v>
      </c>
      <c r="I12" s="501">
        <f t="shared" si="0"/>
        <v>33333</v>
      </c>
      <c r="J12" s="500">
        <v>30000</v>
      </c>
    </row>
    <row r="13" spans="1:49" ht="255" customHeight="1">
      <c r="B13" s="249" t="s">
        <v>615</v>
      </c>
      <c r="C13" s="591"/>
      <c r="D13" s="592"/>
      <c r="E13" s="595" t="s">
        <v>818</v>
      </c>
      <c r="F13" s="596"/>
      <c r="G13" s="499" t="s">
        <v>626</v>
      </c>
      <c r="H13" s="502">
        <f t="shared" si="0"/>
        <v>14814</v>
      </c>
      <c r="I13" s="501">
        <f t="shared" si="0"/>
        <v>13333</v>
      </c>
      <c r="J13" s="500">
        <v>12000</v>
      </c>
    </row>
    <row r="14" spans="1:49" ht="213.75" customHeight="1">
      <c r="B14" s="249" t="s">
        <v>616</v>
      </c>
      <c r="C14" s="591"/>
      <c r="D14" s="592"/>
      <c r="E14" s="595" t="s">
        <v>819</v>
      </c>
      <c r="F14" s="596"/>
      <c r="G14" s="499" t="s">
        <v>743</v>
      </c>
      <c r="H14" s="502">
        <f t="shared" si="0"/>
        <v>13580</v>
      </c>
      <c r="I14" s="501">
        <f t="shared" si="0"/>
        <v>12222</v>
      </c>
      <c r="J14" s="500">
        <v>11000</v>
      </c>
    </row>
    <row r="15" spans="1:49" ht="178.5" customHeight="1">
      <c r="B15" s="249" t="s">
        <v>617</v>
      </c>
      <c r="C15" s="591"/>
      <c r="D15" s="592"/>
      <c r="E15" s="595" t="s">
        <v>820</v>
      </c>
      <c r="F15" s="596"/>
      <c r="G15" s="499" t="s">
        <v>744</v>
      </c>
      <c r="H15" s="502">
        <f t="shared" si="0"/>
        <v>29630</v>
      </c>
      <c r="I15" s="501">
        <f t="shared" si="0"/>
        <v>26667</v>
      </c>
      <c r="J15" s="500">
        <v>24000</v>
      </c>
    </row>
    <row r="16" spans="1:49" ht="178.5" customHeight="1">
      <c r="B16" s="249" t="s">
        <v>618</v>
      </c>
      <c r="C16" s="591"/>
      <c r="D16" s="592"/>
      <c r="E16" s="595" t="s">
        <v>821</v>
      </c>
      <c r="F16" s="596"/>
      <c r="G16" s="499" t="s">
        <v>744</v>
      </c>
      <c r="H16" s="502">
        <f t="shared" si="0"/>
        <v>17284</v>
      </c>
      <c r="I16" s="501">
        <f t="shared" si="0"/>
        <v>15556</v>
      </c>
      <c r="J16" s="500">
        <v>14000</v>
      </c>
    </row>
    <row r="17" spans="2:10" ht="178.5" customHeight="1">
      <c r="B17" s="249" t="s">
        <v>619</v>
      </c>
      <c r="C17" s="591"/>
      <c r="D17" s="592"/>
      <c r="E17" s="595" t="s">
        <v>822</v>
      </c>
      <c r="F17" s="596"/>
      <c r="G17" s="499" t="s">
        <v>744</v>
      </c>
      <c r="H17" s="502">
        <f t="shared" si="0"/>
        <v>18519</v>
      </c>
      <c r="I17" s="501">
        <f t="shared" si="0"/>
        <v>16667</v>
      </c>
      <c r="J17" s="500">
        <v>15000</v>
      </c>
    </row>
    <row r="18" spans="2:10" ht="178.5" customHeight="1">
      <c r="B18" s="249" t="s">
        <v>620</v>
      </c>
      <c r="C18" s="591"/>
      <c r="D18" s="592"/>
      <c r="E18" s="595" t="s">
        <v>823</v>
      </c>
      <c r="F18" s="596"/>
      <c r="G18" s="499" t="s">
        <v>744</v>
      </c>
      <c r="H18" s="502">
        <f t="shared" si="0"/>
        <v>14814</v>
      </c>
      <c r="I18" s="501">
        <f t="shared" si="0"/>
        <v>13333</v>
      </c>
      <c r="J18" s="500">
        <v>12000</v>
      </c>
    </row>
    <row r="19" spans="2:10" ht="178.5" customHeight="1">
      <c r="B19" s="249" t="s">
        <v>621</v>
      </c>
      <c r="C19" s="591"/>
      <c r="D19" s="592"/>
      <c r="E19" s="595" t="s">
        <v>824</v>
      </c>
      <c r="F19" s="596"/>
      <c r="G19" s="499" t="s">
        <v>626</v>
      </c>
      <c r="H19" s="502">
        <f t="shared" si="0"/>
        <v>39507</v>
      </c>
      <c r="I19" s="501">
        <f t="shared" si="0"/>
        <v>35556</v>
      </c>
      <c r="J19" s="500">
        <v>32000</v>
      </c>
    </row>
    <row r="20" spans="2:10" ht="169.5" customHeight="1">
      <c r="B20" s="249" t="s">
        <v>622</v>
      </c>
      <c r="C20" s="591"/>
      <c r="D20" s="592"/>
      <c r="E20" s="595" t="s">
        <v>825</v>
      </c>
      <c r="F20" s="596"/>
      <c r="G20" s="499" t="s">
        <v>743</v>
      </c>
      <c r="H20" s="502">
        <f t="shared" si="0"/>
        <v>27160</v>
      </c>
      <c r="I20" s="501">
        <f t="shared" si="0"/>
        <v>24444</v>
      </c>
      <c r="J20" s="500">
        <v>22000</v>
      </c>
    </row>
    <row r="21" spans="2:10" ht="156.75" customHeight="1">
      <c r="B21" s="249" t="s">
        <v>623</v>
      </c>
      <c r="C21" s="591"/>
      <c r="D21" s="592"/>
      <c r="E21" s="595" t="s">
        <v>826</v>
      </c>
      <c r="F21" s="596"/>
      <c r="G21" s="499" t="s">
        <v>743</v>
      </c>
      <c r="H21" s="502">
        <f t="shared" si="0"/>
        <v>18519</v>
      </c>
      <c r="I21" s="501">
        <f t="shared" si="0"/>
        <v>16667</v>
      </c>
      <c r="J21" s="500">
        <v>15000</v>
      </c>
    </row>
    <row r="22" spans="2:10" ht="178.5" customHeight="1">
      <c r="B22" s="249" t="s">
        <v>624</v>
      </c>
      <c r="C22" s="591"/>
      <c r="D22" s="592"/>
      <c r="E22" s="595" t="s">
        <v>827</v>
      </c>
      <c r="F22" s="596"/>
      <c r="G22" s="499" t="s">
        <v>743</v>
      </c>
      <c r="H22" s="502">
        <f t="shared" si="0"/>
        <v>9877</v>
      </c>
      <c r="I22" s="501">
        <f t="shared" si="0"/>
        <v>8889</v>
      </c>
      <c r="J22" s="500">
        <v>8000</v>
      </c>
    </row>
    <row r="23" spans="2:10" ht="159.75" customHeight="1">
      <c r="B23" s="249" t="s">
        <v>625</v>
      </c>
      <c r="C23" s="591"/>
      <c r="D23" s="592"/>
      <c r="E23" s="595" t="s">
        <v>828</v>
      </c>
      <c r="F23" s="596"/>
      <c r="G23" s="499" t="s">
        <v>743</v>
      </c>
      <c r="H23" s="502">
        <f t="shared" si="0"/>
        <v>20988</v>
      </c>
      <c r="I23" s="501">
        <f t="shared" si="0"/>
        <v>18889</v>
      </c>
      <c r="J23" s="500">
        <v>17000</v>
      </c>
    </row>
    <row r="24" spans="2:10" ht="182.25" customHeight="1">
      <c r="B24" s="249" t="s">
        <v>745</v>
      </c>
      <c r="C24" s="591"/>
      <c r="D24" s="592"/>
      <c r="E24" s="595" t="s">
        <v>829</v>
      </c>
      <c r="F24" s="596"/>
      <c r="G24" s="499" t="s">
        <v>743</v>
      </c>
      <c r="H24" s="502">
        <f t="shared" si="0"/>
        <v>3271</v>
      </c>
      <c r="I24" s="501">
        <f t="shared" si="0"/>
        <v>2944</v>
      </c>
      <c r="J24" s="500">
        <v>2650</v>
      </c>
    </row>
    <row r="25" spans="2:10" ht="177" customHeight="1">
      <c r="B25" s="249" t="s">
        <v>746</v>
      </c>
      <c r="C25" s="591"/>
      <c r="D25" s="592"/>
      <c r="E25" s="593" t="s">
        <v>830</v>
      </c>
      <c r="F25" s="594"/>
      <c r="G25" s="499" t="s">
        <v>743</v>
      </c>
      <c r="H25" s="502">
        <f t="shared" si="0"/>
        <v>2160</v>
      </c>
      <c r="I25" s="501">
        <f t="shared" si="0"/>
        <v>1944</v>
      </c>
      <c r="J25" s="500">
        <v>1750</v>
      </c>
    </row>
    <row r="26" spans="2:10" ht="158.25" customHeight="1">
      <c r="B26" s="249" t="s">
        <v>747</v>
      </c>
      <c r="C26" s="591"/>
      <c r="D26" s="592"/>
      <c r="E26" s="593" t="s">
        <v>748</v>
      </c>
      <c r="F26" s="594"/>
      <c r="G26" s="499" t="s">
        <v>743</v>
      </c>
      <c r="H26" s="502">
        <f t="shared" si="0"/>
        <v>2408</v>
      </c>
      <c r="I26" s="501">
        <f t="shared" si="0"/>
        <v>2167</v>
      </c>
      <c r="J26" s="500">
        <v>1950</v>
      </c>
    </row>
    <row r="27" spans="2:10" ht="174" customHeight="1">
      <c r="B27" s="249" t="s">
        <v>749</v>
      </c>
      <c r="C27" s="591"/>
      <c r="D27" s="592"/>
      <c r="E27" s="593" t="s">
        <v>831</v>
      </c>
      <c r="F27" s="594"/>
      <c r="G27" s="499" t="s">
        <v>743</v>
      </c>
      <c r="H27" s="502">
        <f t="shared" si="0"/>
        <v>2716</v>
      </c>
      <c r="I27" s="501">
        <f t="shared" si="0"/>
        <v>2444</v>
      </c>
      <c r="J27" s="500">
        <v>2200</v>
      </c>
    </row>
  </sheetData>
  <mergeCells count="47">
    <mergeCell ref="H2:J2"/>
    <mergeCell ref="B5:J5"/>
    <mergeCell ref="B6:B7"/>
    <mergeCell ref="C6:D7"/>
    <mergeCell ref="E6:F7"/>
    <mergeCell ref="G6:G7"/>
    <mergeCell ref="H6:J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6:D26"/>
    <mergeCell ref="E26:F26"/>
    <mergeCell ref="C27:D27"/>
    <mergeCell ref="E27:F27"/>
    <mergeCell ref="C23:D23"/>
    <mergeCell ref="E23:F23"/>
    <mergeCell ref="C24:D24"/>
    <mergeCell ref="E24:F24"/>
    <mergeCell ref="C25:D25"/>
    <mergeCell ref="E25:F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1:AW77"/>
  <sheetViews>
    <sheetView zoomScale="70" zoomScaleNormal="70" workbookViewId="0">
      <pane ySplit="3" topLeftCell="A55" activePane="bottomLeft" state="frozen"/>
      <selection pane="bottomLeft" activeCell="E58" sqref="E58"/>
    </sheetView>
  </sheetViews>
  <sheetFormatPr defaultRowHeight="15.75"/>
  <cols>
    <col min="1" max="1" width="2.85546875" style="10" customWidth="1"/>
    <col min="2" max="2" width="37.5703125" style="81" customWidth="1"/>
    <col min="3" max="3" width="25.4257812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2:49" s="9" customFormat="1" ht="7.5" customHeight="1">
      <c r="B1" s="152"/>
      <c r="C1" s="152"/>
      <c r="D1" s="152"/>
      <c r="F1" s="150"/>
      <c r="G1" s="150"/>
      <c r="H1" s="151"/>
      <c r="I1" s="151"/>
      <c r="J1" s="1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2:49" ht="15.75" customHeight="1">
      <c r="B2" s="164"/>
      <c r="C2" s="154"/>
      <c r="D2" s="155"/>
      <c r="E2" s="156"/>
      <c r="F2" s="493"/>
      <c r="G2" s="157"/>
      <c r="H2" s="598" t="s">
        <v>88</v>
      </c>
      <c r="I2" s="598"/>
      <c r="J2" s="599"/>
    </row>
    <row r="3" spans="2:49" ht="15" customHeight="1" thickBot="1">
      <c r="B3" s="165"/>
      <c r="C3" s="166"/>
      <c r="D3" s="167"/>
      <c r="E3" s="168"/>
      <c r="F3" s="169"/>
      <c r="G3" s="170"/>
      <c r="H3" s="447" t="s">
        <v>735</v>
      </c>
      <c r="I3" s="447" t="s">
        <v>736</v>
      </c>
      <c r="J3" s="447" t="s">
        <v>737</v>
      </c>
    </row>
    <row r="4" spans="2:49" ht="15" customHeight="1">
      <c r="B4" s="603" t="s">
        <v>0</v>
      </c>
      <c r="C4" s="605" t="s">
        <v>1</v>
      </c>
      <c r="D4" s="606"/>
      <c r="E4" s="603" t="s">
        <v>20</v>
      </c>
      <c r="F4" s="603" t="s">
        <v>4</v>
      </c>
      <c r="G4" s="609" t="s">
        <v>353</v>
      </c>
      <c r="H4" s="611" t="s">
        <v>88</v>
      </c>
      <c r="I4" s="612"/>
      <c r="J4" s="612"/>
    </row>
    <row r="5" spans="2:49" ht="15" customHeight="1">
      <c r="B5" s="604"/>
      <c r="C5" s="607"/>
      <c r="D5" s="608"/>
      <c r="E5" s="604"/>
      <c r="F5" s="604"/>
      <c r="G5" s="610"/>
      <c r="H5" s="613"/>
      <c r="I5" s="614"/>
      <c r="J5" s="614"/>
    </row>
    <row r="6" spans="2:49" s="87" customFormat="1" ht="111.75" customHeight="1">
      <c r="B6" s="543" t="s">
        <v>839</v>
      </c>
      <c r="C6" s="656"/>
      <c r="D6" s="656"/>
      <c r="E6" s="304" t="s">
        <v>836</v>
      </c>
      <c r="F6" s="249">
        <v>2</v>
      </c>
      <c r="G6" s="262" t="s">
        <v>837</v>
      </c>
      <c r="H6" s="536">
        <f t="shared" ref="H6:H9" si="0">ROUND(I6/0.9,0)</f>
        <v>186</v>
      </c>
      <c r="I6" s="535">
        <f t="shared" ref="I6:I9" si="1">ROUND(J6/0.9,0)</f>
        <v>167</v>
      </c>
      <c r="J6" s="534">
        <v>150</v>
      </c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</row>
    <row r="7" spans="2:49" s="87" customFormat="1" ht="99.75" customHeight="1">
      <c r="B7" s="542" t="s">
        <v>840</v>
      </c>
      <c r="C7" s="656"/>
      <c r="D7" s="656"/>
      <c r="E7" s="306" t="s">
        <v>835</v>
      </c>
      <c r="F7" s="249">
        <v>2</v>
      </c>
      <c r="G7" s="262" t="s">
        <v>837</v>
      </c>
      <c r="H7" s="536">
        <f t="shared" si="0"/>
        <v>186</v>
      </c>
      <c r="I7" s="535">
        <f t="shared" si="1"/>
        <v>167</v>
      </c>
      <c r="J7" s="534">
        <v>150</v>
      </c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327"/>
      <c r="AP7" s="327"/>
      <c r="AQ7" s="327"/>
      <c r="AR7" s="327"/>
      <c r="AS7" s="327"/>
      <c r="AT7" s="327"/>
      <c r="AU7" s="327"/>
      <c r="AV7" s="327"/>
      <c r="AW7" s="327"/>
    </row>
    <row r="8" spans="2:49" s="87" customFormat="1" ht="96" customHeight="1">
      <c r="B8" s="542" t="s">
        <v>854</v>
      </c>
      <c r="C8" s="656"/>
      <c r="D8" s="656"/>
      <c r="E8" s="304" t="s">
        <v>836</v>
      </c>
      <c r="F8" s="249">
        <v>2</v>
      </c>
      <c r="G8" s="262" t="s">
        <v>838</v>
      </c>
      <c r="H8" s="536">
        <f t="shared" si="0"/>
        <v>186</v>
      </c>
      <c r="I8" s="535">
        <f t="shared" si="1"/>
        <v>167</v>
      </c>
      <c r="J8" s="534">
        <v>150</v>
      </c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327"/>
      <c r="AN8" s="327"/>
      <c r="AO8" s="327"/>
      <c r="AP8" s="327"/>
      <c r="AQ8" s="327"/>
      <c r="AR8" s="327"/>
      <c r="AS8" s="327"/>
      <c r="AT8" s="327"/>
      <c r="AU8" s="327"/>
      <c r="AV8" s="327"/>
      <c r="AW8" s="327"/>
    </row>
    <row r="9" spans="2:49" s="87" customFormat="1" ht="84" customHeight="1">
      <c r="B9" s="542" t="s">
        <v>855</v>
      </c>
      <c r="C9" s="656"/>
      <c r="D9" s="656"/>
      <c r="E9" s="306" t="s">
        <v>835</v>
      </c>
      <c r="F9" s="249">
        <v>2</v>
      </c>
      <c r="G9" s="262" t="s">
        <v>838</v>
      </c>
      <c r="H9" s="536">
        <f t="shared" si="0"/>
        <v>186</v>
      </c>
      <c r="I9" s="535">
        <f t="shared" si="1"/>
        <v>167</v>
      </c>
      <c r="J9" s="534">
        <v>150</v>
      </c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C9" s="327"/>
      <c r="AD9" s="327"/>
      <c r="AE9" s="327"/>
      <c r="AF9" s="327"/>
      <c r="AG9" s="327"/>
      <c r="AH9" s="327"/>
      <c r="AI9" s="327"/>
      <c r="AJ9" s="327"/>
      <c r="AK9" s="327"/>
      <c r="AL9" s="327"/>
      <c r="AM9" s="327"/>
      <c r="AN9" s="327"/>
      <c r="AO9" s="327"/>
      <c r="AP9" s="327"/>
      <c r="AQ9" s="327"/>
      <c r="AR9" s="327"/>
      <c r="AS9" s="327"/>
      <c r="AT9" s="327"/>
      <c r="AU9" s="327"/>
      <c r="AV9" s="327"/>
      <c r="AW9" s="327"/>
    </row>
    <row r="10" spans="2:49" s="201" customFormat="1" ht="28.5" customHeight="1">
      <c r="B10" s="658" t="s">
        <v>420</v>
      </c>
      <c r="C10" s="659"/>
      <c r="D10" s="659"/>
      <c r="E10" s="659"/>
      <c r="F10" s="659"/>
      <c r="G10" s="659"/>
      <c r="H10" s="659"/>
      <c r="I10" s="659"/>
      <c r="J10" s="659"/>
    </row>
    <row r="11" spans="2:49" s="2" customFormat="1" ht="70.5" customHeight="1">
      <c r="B11" s="657" t="s">
        <v>841</v>
      </c>
      <c r="C11" s="621"/>
      <c r="D11" s="621"/>
      <c r="E11" s="304" t="s">
        <v>407</v>
      </c>
      <c r="F11" s="512" t="s">
        <v>783</v>
      </c>
      <c r="G11" s="522" t="s">
        <v>797</v>
      </c>
      <c r="H11" s="497">
        <f t="shared" ref="H11:I12" si="2">ROUND(I11/0.9,0)</f>
        <v>222</v>
      </c>
      <c r="I11" s="498">
        <f t="shared" si="2"/>
        <v>200</v>
      </c>
      <c r="J11" s="496">
        <v>180</v>
      </c>
    </row>
    <row r="12" spans="2:49" s="2" customFormat="1" ht="66" customHeight="1">
      <c r="B12" s="657"/>
      <c r="C12" s="621"/>
      <c r="D12" s="621"/>
      <c r="E12" s="306" t="s">
        <v>408</v>
      </c>
      <c r="F12" s="512" t="s">
        <v>783</v>
      </c>
      <c r="G12" s="522" t="s">
        <v>797</v>
      </c>
      <c r="H12" s="497">
        <f t="shared" si="2"/>
        <v>222</v>
      </c>
      <c r="I12" s="498">
        <f t="shared" si="2"/>
        <v>200</v>
      </c>
      <c r="J12" s="496">
        <v>180</v>
      </c>
    </row>
    <row r="13" spans="2:49" s="201" customFormat="1" ht="28.5" customHeight="1" thickBot="1">
      <c r="B13" s="660" t="s">
        <v>411</v>
      </c>
      <c r="C13" s="661"/>
      <c r="D13" s="661"/>
      <c r="E13" s="661"/>
      <c r="F13" s="661"/>
      <c r="G13" s="661"/>
      <c r="H13" s="661"/>
      <c r="I13" s="661"/>
      <c r="J13" s="661"/>
    </row>
    <row r="14" spans="2:49" s="202" customFormat="1" ht="22.5" customHeight="1" thickBot="1">
      <c r="B14" s="203" t="s">
        <v>401</v>
      </c>
      <c r="C14" s="618" t="s">
        <v>1</v>
      </c>
      <c r="D14" s="619"/>
      <c r="E14" s="620"/>
      <c r="F14" s="204" t="s">
        <v>413</v>
      </c>
      <c r="G14" s="204" t="s">
        <v>412</v>
      </c>
      <c r="H14" s="205" t="s">
        <v>181</v>
      </c>
      <c r="I14" s="205" t="s">
        <v>182</v>
      </c>
      <c r="J14" s="205" t="s">
        <v>183</v>
      </c>
    </row>
    <row r="15" spans="2:49" s="192" customFormat="1" ht="99.75" customHeight="1" thickBot="1">
      <c r="B15" s="206" t="s">
        <v>414</v>
      </c>
      <c r="C15" s="622"/>
      <c r="D15" s="623"/>
      <c r="E15" s="624"/>
      <c r="F15" s="207" t="s">
        <v>409</v>
      </c>
      <c r="G15" s="207" t="s">
        <v>842</v>
      </c>
      <c r="H15" s="189">
        <f t="shared" ref="H15:H21" si="3">ROUND(I15/0.9,0)</f>
        <v>74</v>
      </c>
      <c r="I15" s="190">
        <f t="shared" ref="I15:I21" si="4">ROUND(J15/0.9,0)</f>
        <v>67</v>
      </c>
      <c r="J15" s="191">
        <v>60</v>
      </c>
    </row>
    <row r="16" spans="2:49" s="192" customFormat="1" ht="99.75" customHeight="1" thickBot="1">
      <c r="B16" s="206" t="s">
        <v>415</v>
      </c>
      <c r="C16" s="622"/>
      <c r="D16" s="623"/>
      <c r="E16" s="624"/>
      <c r="F16" s="207" t="s">
        <v>409</v>
      </c>
      <c r="G16" s="207" t="s">
        <v>842</v>
      </c>
      <c r="H16" s="189">
        <f t="shared" si="3"/>
        <v>99</v>
      </c>
      <c r="I16" s="190">
        <f t="shared" si="4"/>
        <v>89</v>
      </c>
      <c r="J16" s="191">
        <v>80</v>
      </c>
    </row>
    <row r="17" spans="1:49" s="192" customFormat="1" ht="99.75" customHeight="1" thickBot="1">
      <c r="B17" s="206" t="s">
        <v>416</v>
      </c>
      <c r="C17" s="622"/>
      <c r="D17" s="623"/>
      <c r="E17" s="624"/>
      <c r="F17" s="207" t="s">
        <v>409</v>
      </c>
      <c r="G17" s="207" t="s">
        <v>842</v>
      </c>
      <c r="H17" s="189">
        <f t="shared" si="3"/>
        <v>99</v>
      </c>
      <c r="I17" s="190">
        <f t="shared" si="4"/>
        <v>89</v>
      </c>
      <c r="J17" s="191">
        <v>80</v>
      </c>
    </row>
    <row r="18" spans="1:49" s="192" customFormat="1" ht="99.75" customHeight="1" thickBot="1">
      <c r="B18" s="206" t="s">
        <v>417</v>
      </c>
      <c r="C18" s="622"/>
      <c r="D18" s="623"/>
      <c r="E18" s="624"/>
      <c r="F18" s="207" t="s">
        <v>409</v>
      </c>
      <c r="G18" s="207" t="s">
        <v>842</v>
      </c>
      <c r="H18" s="189">
        <f t="shared" si="3"/>
        <v>99</v>
      </c>
      <c r="I18" s="190">
        <f t="shared" si="4"/>
        <v>89</v>
      </c>
      <c r="J18" s="191">
        <v>80</v>
      </c>
    </row>
    <row r="19" spans="1:49" s="192" customFormat="1" ht="99.75" customHeight="1" thickBot="1">
      <c r="B19" s="206" t="s">
        <v>418</v>
      </c>
      <c r="C19" s="615"/>
      <c r="D19" s="616"/>
      <c r="E19" s="617"/>
      <c r="F19" s="207" t="s">
        <v>409</v>
      </c>
      <c r="G19" s="207" t="s">
        <v>842</v>
      </c>
      <c r="H19" s="189">
        <f t="shared" si="3"/>
        <v>99</v>
      </c>
      <c r="I19" s="190">
        <f t="shared" si="4"/>
        <v>89</v>
      </c>
      <c r="J19" s="191">
        <v>80</v>
      </c>
    </row>
    <row r="20" spans="1:49" s="192" customFormat="1" ht="99.75" customHeight="1" thickBot="1">
      <c r="B20" s="206" t="s">
        <v>410</v>
      </c>
      <c r="C20" s="615"/>
      <c r="D20" s="616"/>
      <c r="E20" s="617"/>
      <c r="F20" s="207" t="s">
        <v>409</v>
      </c>
      <c r="G20" s="207" t="s">
        <v>842</v>
      </c>
      <c r="H20" s="189">
        <f t="shared" si="3"/>
        <v>99</v>
      </c>
      <c r="I20" s="190">
        <f t="shared" si="4"/>
        <v>89</v>
      </c>
      <c r="J20" s="191">
        <v>80</v>
      </c>
    </row>
    <row r="21" spans="1:49" s="192" customFormat="1" ht="99.75" customHeight="1" thickBot="1">
      <c r="B21" s="206" t="s">
        <v>419</v>
      </c>
      <c r="C21" s="615"/>
      <c r="D21" s="616"/>
      <c r="E21" s="617"/>
      <c r="F21" s="207" t="s">
        <v>409</v>
      </c>
      <c r="G21" s="207" t="s">
        <v>842</v>
      </c>
      <c r="H21" s="189">
        <f t="shared" si="3"/>
        <v>99</v>
      </c>
      <c r="I21" s="190">
        <f t="shared" si="4"/>
        <v>89</v>
      </c>
      <c r="J21" s="191">
        <v>80</v>
      </c>
    </row>
    <row r="22" spans="1:49" s="158" customFormat="1" ht="6" customHeight="1">
      <c r="C22" s="159"/>
      <c r="D22" s="160"/>
      <c r="E22" s="161"/>
      <c r="F22" s="162"/>
      <c r="G22" s="163"/>
      <c r="H22" s="448"/>
      <c r="I22" s="448"/>
      <c r="J22" s="448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</row>
    <row r="23" spans="1:49">
      <c r="A23" s="10" t="s">
        <v>399</v>
      </c>
      <c r="B23" s="603" t="s">
        <v>0</v>
      </c>
      <c r="C23" s="605" t="s">
        <v>1</v>
      </c>
      <c r="D23" s="606"/>
      <c r="E23" s="603" t="s">
        <v>20</v>
      </c>
      <c r="F23" s="603" t="s">
        <v>4</v>
      </c>
      <c r="G23" s="609" t="s">
        <v>353</v>
      </c>
      <c r="H23" s="611" t="s">
        <v>88</v>
      </c>
      <c r="I23" s="612"/>
      <c r="J23" s="612"/>
    </row>
    <row r="24" spans="1:49">
      <c r="B24" s="604"/>
      <c r="C24" s="607"/>
      <c r="D24" s="608"/>
      <c r="E24" s="604"/>
      <c r="F24" s="604"/>
      <c r="G24" s="610"/>
      <c r="H24" s="613"/>
      <c r="I24" s="614"/>
      <c r="J24" s="614"/>
    </row>
    <row r="25" spans="1:49" s="87" customFormat="1" ht="111.75" customHeight="1">
      <c r="B25" s="67" t="s">
        <v>590</v>
      </c>
      <c r="C25" s="646"/>
      <c r="D25" s="647"/>
      <c r="E25" s="304" t="s">
        <v>588</v>
      </c>
      <c r="F25" s="249">
        <v>5</v>
      </c>
      <c r="G25" s="262" t="s">
        <v>357</v>
      </c>
      <c r="H25" s="502">
        <f t="shared" ref="H25:I40" si="5">ROUND(I25/0.9,0)</f>
        <v>148</v>
      </c>
      <c r="I25" s="501">
        <f t="shared" si="5"/>
        <v>133</v>
      </c>
      <c r="J25" s="500">
        <v>120</v>
      </c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7"/>
      <c r="AM25" s="327"/>
      <c r="AN25" s="327"/>
      <c r="AO25" s="327"/>
      <c r="AP25" s="327"/>
      <c r="AQ25" s="327"/>
      <c r="AR25" s="327"/>
      <c r="AS25" s="327"/>
      <c r="AT25" s="327"/>
      <c r="AU25" s="327"/>
      <c r="AV25" s="327"/>
      <c r="AW25" s="327"/>
    </row>
    <row r="26" spans="1:49" s="87" customFormat="1" ht="99.75" customHeight="1">
      <c r="B26" s="67" t="s">
        <v>591</v>
      </c>
      <c r="C26" s="648"/>
      <c r="D26" s="649"/>
      <c r="E26" s="306" t="s">
        <v>589</v>
      </c>
      <c r="F26" s="249">
        <v>5</v>
      </c>
      <c r="G26" s="262" t="s">
        <v>357</v>
      </c>
      <c r="H26" s="502">
        <f t="shared" si="5"/>
        <v>148</v>
      </c>
      <c r="I26" s="501">
        <f t="shared" si="5"/>
        <v>133</v>
      </c>
      <c r="J26" s="500">
        <v>120</v>
      </c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</row>
    <row r="27" spans="1:49" s="87" customFormat="1" ht="96" customHeight="1">
      <c r="B27" s="67" t="s">
        <v>592</v>
      </c>
      <c r="C27" s="648"/>
      <c r="D27" s="649"/>
      <c r="E27" s="304" t="s">
        <v>588</v>
      </c>
      <c r="F27" s="249">
        <v>5</v>
      </c>
      <c r="G27" s="262" t="s">
        <v>356</v>
      </c>
      <c r="H27" s="502">
        <f t="shared" si="5"/>
        <v>148</v>
      </c>
      <c r="I27" s="501">
        <f t="shared" si="5"/>
        <v>133</v>
      </c>
      <c r="J27" s="500">
        <v>120</v>
      </c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7"/>
      <c r="AH27" s="327"/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7"/>
      <c r="AW27" s="327"/>
    </row>
    <row r="28" spans="1:49" s="87" customFormat="1" ht="84" customHeight="1" thickBot="1">
      <c r="B28" s="300" t="s">
        <v>593</v>
      </c>
      <c r="C28" s="648"/>
      <c r="D28" s="649"/>
      <c r="E28" s="544" t="s">
        <v>589</v>
      </c>
      <c r="F28" s="545">
        <v>5</v>
      </c>
      <c r="G28" s="537" t="s">
        <v>356</v>
      </c>
      <c r="H28" s="288">
        <f t="shared" si="5"/>
        <v>148</v>
      </c>
      <c r="I28" s="289">
        <f t="shared" si="5"/>
        <v>133</v>
      </c>
      <c r="J28" s="301">
        <v>120</v>
      </c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7"/>
      <c r="AA28" s="327"/>
      <c r="AB28" s="327"/>
      <c r="AC28" s="327"/>
      <c r="AD28" s="327"/>
      <c r="AE28" s="327"/>
      <c r="AF28" s="327"/>
      <c r="AG28" s="327"/>
      <c r="AH28" s="327"/>
      <c r="AI28" s="327"/>
      <c r="AJ28" s="327"/>
      <c r="AK28" s="327"/>
      <c r="AL28" s="327"/>
      <c r="AM28" s="327"/>
      <c r="AN28" s="327"/>
      <c r="AO28" s="327"/>
      <c r="AP28" s="327"/>
      <c r="AQ28" s="327"/>
      <c r="AR28" s="327"/>
      <c r="AS28" s="327"/>
      <c r="AT28" s="327"/>
      <c r="AU28" s="327"/>
      <c r="AV28" s="327"/>
      <c r="AW28" s="327"/>
    </row>
    <row r="29" spans="1:49" s="87" customFormat="1" ht="48.75" customHeight="1">
      <c r="B29" s="548" t="s">
        <v>594</v>
      </c>
      <c r="C29" s="650"/>
      <c r="D29" s="651"/>
      <c r="E29" s="549" t="s">
        <v>588</v>
      </c>
      <c r="F29" s="550">
        <v>4</v>
      </c>
      <c r="G29" s="539" t="s">
        <v>357</v>
      </c>
      <c r="H29" s="265">
        <f t="shared" si="5"/>
        <v>122</v>
      </c>
      <c r="I29" s="266">
        <f t="shared" si="5"/>
        <v>110</v>
      </c>
      <c r="J29" s="267">
        <v>99</v>
      </c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</row>
    <row r="30" spans="1:49" s="87" customFormat="1" ht="46.5" customHeight="1">
      <c r="B30" s="551" t="s">
        <v>595</v>
      </c>
      <c r="C30" s="648"/>
      <c r="D30" s="649"/>
      <c r="E30" s="306" t="s">
        <v>589</v>
      </c>
      <c r="F30" s="249">
        <v>4</v>
      </c>
      <c r="G30" s="262" t="s">
        <v>357</v>
      </c>
      <c r="H30" s="541">
        <f t="shared" si="5"/>
        <v>122</v>
      </c>
      <c r="I30" s="540">
        <f t="shared" si="5"/>
        <v>110</v>
      </c>
      <c r="J30" s="269">
        <v>99</v>
      </c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  <c r="Z30" s="327"/>
      <c r="AA30" s="327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7"/>
      <c r="AR30" s="327"/>
      <c r="AS30" s="327"/>
      <c r="AT30" s="327"/>
      <c r="AU30" s="327"/>
      <c r="AV30" s="327"/>
      <c r="AW30" s="327"/>
    </row>
    <row r="31" spans="1:49" s="87" customFormat="1" ht="50.25" customHeight="1">
      <c r="B31" s="551" t="s">
        <v>596</v>
      </c>
      <c r="C31" s="648"/>
      <c r="D31" s="649"/>
      <c r="E31" s="304" t="s">
        <v>588</v>
      </c>
      <c r="F31" s="249">
        <v>4</v>
      </c>
      <c r="G31" s="262" t="s">
        <v>356</v>
      </c>
      <c r="H31" s="541">
        <f t="shared" si="5"/>
        <v>122</v>
      </c>
      <c r="I31" s="540">
        <f t="shared" si="5"/>
        <v>110</v>
      </c>
      <c r="J31" s="269">
        <v>99</v>
      </c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L31" s="327"/>
      <c r="AM31" s="327"/>
      <c r="AN31" s="327"/>
      <c r="AO31" s="327"/>
      <c r="AP31" s="327"/>
      <c r="AQ31" s="327"/>
      <c r="AR31" s="327"/>
      <c r="AS31" s="327"/>
      <c r="AT31" s="327"/>
      <c r="AU31" s="327"/>
      <c r="AV31" s="327"/>
      <c r="AW31" s="327"/>
    </row>
    <row r="32" spans="1:49" s="87" customFormat="1" ht="46.5" customHeight="1">
      <c r="B32" s="551" t="s">
        <v>597</v>
      </c>
      <c r="C32" s="648"/>
      <c r="D32" s="649"/>
      <c r="E32" s="306" t="s">
        <v>589</v>
      </c>
      <c r="F32" s="249">
        <v>4</v>
      </c>
      <c r="G32" s="262" t="s">
        <v>356</v>
      </c>
      <c r="H32" s="541">
        <f t="shared" si="5"/>
        <v>122</v>
      </c>
      <c r="I32" s="540">
        <f t="shared" si="5"/>
        <v>110</v>
      </c>
      <c r="J32" s="269">
        <v>99</v>
      </c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  <c r="Z32" s="327"/>
      <c r="AA32" s="327"/>
      <c r="AB32" s="327"/>
      <c r="AC32" s="327"/>
      <c r="AD32" s="327"/>
      <c r="AE32" s="327"/>
      <c r="AF32" s="327"/>
      <c r="AG32" s="327"/>
      <c r="AH32" s="327"/>
      <c r="AI32" s="327"/>
      <c r="AJ32" s="327"/>
      <c r="AK32" s="327"/>
      <c r="AL32" s="327"/>
      <c r="AM32" s="327"/>
      <c r="AN32" s="327"/>
      <c r="AO32" s="327"/>
      <c r="AP32" s="327"/>
      <c r="AQ32" s="327"/>
      <c r="AR32" s="327"/>
      <c r="AS32" s="327"/>
      <c r="AT32" s="327"/>
      <c r="AU32" s="327"/>
      <c r="AV32" s="327"/>
      <c r="AW32" s="327"/>
    </row>
    <row r="33" spans="2:49" s="87" customFormat="1" ht="48" customHeight="1">
      <c r="B33" s="551" t="s">
        <v>598</v>
      </c>
      <c r="C33" s="648"/>
      <c r="D33" s="649"/>
      <c r="E33" s="304" t="s">
        <v>588</v>
      </c>
      <c r="F33" s="249">
        <v>4</v>
      </c>
      <c r="G33" s="262" t="s">
        <v>357</v>
      </c>
      <c r="H33" s="541">
        <f t="shared" si="5"/>
        <v>122</v>
      </c>
      <c r="I33" s="540">
        <f t="shared" si="5"/>
        <v>110</v>
      </c>
      <c r="J33" s="269">
        <v>99</v>
      </c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7"/>
      <c r="AR33" s="327"/>
      <c r="AS33" s="327"/>
      <c r="AT33" s="327"/>
      <c r="AU33" s="327"/>
      <c r="AV33" s="327"/>
      <c r="AW33" s="327"/>
    </row>
    <row r="34" spans="2:49" s="87" customFormat="1" ht="48" customHeight="1">
      <c r="B34" s="551" t="s">
        <v>599</v>
      </c>
      <c r="C34" s="648"/>
      <c r="D34" s="649"/>
      <c r="E34" s="306" t="s">
        <v>589</v>
      </c>
      <c r="F34" s="249">
        <v>4</v>
      </c>
      <c r="G34" s="262" t="s">
        <v>357</v>
      </c>
      <c r="H34" s="541">
        <f t="shared" si="5"/>
        <v>122</v>
      </c>
      <c r="I34" s="540">
        <f t="shared" si="5"/>
        <v>110</v>
      </c>
      <c r="J34" s="269">
        <v>99</v>
      </c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  <c r="Z34" s="327"/>
      <c r="AA34" s="327"/>
      <c r="AB34" s="327"/>
      <c r="AC34" s="327"/>
      <c r="AD34" s="327"/>
      <c r="AE34" s="327"/>
      <c r="AF34" s="327"/>
      <c r="AG34" s="327"/>
      <c r="AH34" s="327"/>
      <c r="AI34" s="327"/>
      <c r="AJ34" s="327"/>
      <c r="AK34" s="327"/>
      <c r="AL34" s="327"/>
      <c r="AM34" s="327"/>
      <c r="AN34" s="327"/>
      <c r="AO34" s="327"/>
      <c r="AP34" s="327"/>
      <c r="AQ34" s="327"/>
      <c r="AR34" s="327"/>
      <c r="AS34" s="327"/>
      <c r="AT34" s="327"/>
      <c r="AU34" s="327"/>
      <c r="AV34" s="327"/>
      <c r="AW34" s="327"/>
    </row>
    <row r="35" spans="2:49" s="87" customFormat="1" ht="48" customHeight="1">
      <c r="B35" s="551" t="s">
        <v>600</v>
      </c>
      <c r="C35" s="648"/>
      <c r="D35" s="649"/>
      <c r="E35" s="304" t="s">
        <v>588</v>
      </c>
      <c r="F35" s="249">
        <v>4</v>
      </c>
      <c r="G35" s="262" t="s">
        <v>356</v>
      </c>
      <c r="H35" s="541">
        <f t="shared" si="5"/>
        <v>122</v>
      </c>
      <c r="I35" s="540">
        <f t="shared" si="5"/>
        <v>110</v>
      </c>
      <c r="J35" s="269">
        <v>99</v>
      </c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</row>
    <row r="36" spans="2:49" s="87" customFormat="1" ht="46.5" customHeight="1" thickBot="1">
      <c r="B36" s="552" t="s">
        <v>601</v>
      </c>
      <c r="C36" s="652"/>
      <c r="D36" s="653"/>
      <c r="E36" s="553" t="s">
        <v>589</v>
      </c>
      <c r="F36" s="554">
        <v>4</v>
      </c>
      <c r="G36" s="271" t="s">
        <v>356</v>
      </c>
      <c r="H36" s="272">
        <f t="shared" si="5"/>
        <v>122</v>
      </c>
      <c r="I36" s="273">
        <f t="shared" si="5"/>
        <v>110</v>
      </c>
      <c r="J36" s="274">
        <v>99</v>
      </c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  <c r="AW36" s="327"/>
    </row>
    <row r="37" spans="2:49" s="87" customFormat="1" ht="78" customHeight="1">
      <c r="B37" s="249" t="s">
        <v>487</v>
      </c>
      <c r="C37" s="648"/>
      <c r="D37" s="649"/>
      <c r="E37" s="546" t="s">
        <v>552</v>
      </c>
      <c r="F37" s="249">
        <v>7</v>
      </c>
      <c r="G37" s="538" t="s">
        <v>356</v>
      </c>
      <c r="H37" s="308">
        <f t="shared" si="5"/>
        <v>122</v>
      </c>
      <c r="I37" s="309">
        <f t="shared" si="5"/>
        <v>110</v>
      </c>
      <c r="J37" s="547">
        <v>99</v>
      </c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251"/>
      <c r="AJ37" s="251"/>
      <c r="AK37" s="251"/>
      <c r="AL37" s="251"/>
      <c r="AM37" s="251"/>
      <c r="AN37" s="251"/>
      <c r="AO37" s="251"/>
      <c r="AP37" s="251"/>
      <c r="AQ37" s="251"/>
      <c r="AR37" s="251"/>
      <c r="AS37" s="251"/>
      <c r="AT37" s="251"/>
      <c r="AU37" s="251"/>
      <c r="AV37" s="251"/>
      <c r="AW37" s="251"/>
    </row>
    <row r="38" spans="2:49" s="87" customFormat="1" ht="78" customHeight="1">
      <c r="B38" s="67" t="s">
        <v>488</v>
      </c>
      <c r="C38" s="654"/>
      <c r="D38" s="655"/>
      <c r="E38" s="305" t="s">
        <v>543</v>
      </c>
      <c r="F38" s="249">
        <v>7</v>
      </c>
      <c r="G38" s="262" t="s">
        <v>356</v>
      </c>
      <c r="H38" s="502">
        <f t="shared" si="5"/>
        <v>122</v>
      </c>
      <c r="I38" s="501">
        <f t="shared" si="5"/>
        <v>110</v>
      </c>
      <c r="J38" s="500">
        <v>99</v>
      </c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251"/>
      <c r="AJ38" s="251"/>
      <c r="AK38" s="251"/>
      <c r="AL38" s="251"/>
      <c r="AM38" s="251"/>
      <c r="AN38" s="251"/>
      <c r="AO38" s="251"/>
      <c r="AP38" s="251"/>
      <c r="AQ38" s="251"/>
      <c r="AR38" s="251"/>
      <c r="AS38" s="251"/>
      <c r="AT38" s="251"/>
      <c r="AU38" s="251"/>
      <c r="AV38" s="251"/>
      <c r="AW38" s="251"/>
    </row>
    <row r="39" spans="2:49" s="87" customFormat="1" ht="92.25" customHeight="1">
      <c r="B39" s="67" t="s">
        <v>479</v>
      </c>
      <c r="C39" s="591"/>
      <c r="D39" s="592"/>
      <c r="E39" s="304" t="s">
        <v>552</v>
      </c>
      <c r="F39" s="249">
        <v>5.5</v>
      </c>
      <c r="G39" s="262" t="s">
        <v>357</v>
      </c>
      <c r="H39" s="502">
        <f t="shared" si="5"/>
        <v>99</v>
      </c>
      <c r="I39" s="501">
        <f t="shared" si="5"/>
        <v>89</v>
      </c>
      <c r="J39" s="500">
        <v>80</v>
      </c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</row>
    <row r="40" spans="2:49" ht="68.25" customHeight="1">
      <c r="B40" s="69" t="s">
        <v>553</v>
      </c>
      <c r="C40" s="625"/>
      <c r="D40" s="626"/>
      <c r="E40" s="304" t="s">
        <v>552</v>
      </c>
      <c r="F40" s="249">
        <v>5.5</v>
      </c>
      <c r="G40" s="262" t="s">
        <v>354</v>
      </c>
      <c r="H40" s="502">
        <f t="shared" si="5"/>
        <v>148</v>
      </c>
      <c r="I40" s="501">
        <f t="shared" si="5"/>
        <v>133</v>
      </c>
      <c r="J40" s="500">
        <v>120</v>
      </c>
    </row>
    <row r="41" spans="2:49" ht="68.25" customHeight="1">
      <c r="B41" s="69" t="s">
        <v>536</v>
      </c>
      <c r="C41" s="627"/>
      <c r="D41" s="628"/>
      <c r="E41" s="306" t="s">
        <v>546</v>
      </c>
      <c r="F41" s="249">
        <v>6.5</v>
      </c>
      <c r="G41" s="262" t="s">
        <v>354</v>
      </c>
      <c r="H41" s="502">
        <f t="shared" ref="H41:I56" si="6">ROUND(I41/0.9,0)</f>
        <v>148</v>
      </c>
      <c r="I41" s="501">
        <f t="shared" si="6"/>
        <v>133</v>
      </c>
      <c r="J41" s="500">
        <v>120</v>
      </c>
    </row>
    <row r="42" spans="2:49" ht="72" customHeight="1">
      <c r="B42" s="69" t="s">
        <v>545</v>
      </c>
      <c r="C42" s="634"/>
      <c r="D42" s="635"/>
      <c r="E42" s="311" t="s">
        <v>543</v>
      </c>
      <c r="F42" s="249">
        <v>5.5</v>
      </c>
      <c r="G42" s="262" t="s">
        <v>354</v>
      </c>
      <c r="H42" s="502">
        <f t="shared" si="6"/>
        <v>148</v>
      </c>
      <c r="I42" s="501">
        <f t="shared" si="6"/>
        <v>133</v>
      </c>
      <c r="J42" s="500">
        <v>120</v>
      </c>
    </row>
    <row r="43" spans="2:49" ht="87.75" customHeight="1">
      <c r="B43" s="555" t="s">
        <v>554</v>
      </c>
      <c r="C43" s="625"/>
      <c r="D43" s="626"/>
      <c r="E43" s="304" t="s">
        <v>552</v>
      </c>
      <c r="F43" s="249">
        <v>5.5</v>
      </c>
      <c r="G43" s="262" t="s">
        <v>355</v>
      </c>
      <c r="H43" s="502">
        <f t="shared" si="6"/>
        <v>160</v>
      </c>
      <c r="I43" s="501">
        <f t="shared" si="6"/>
        <v>144</v>
      </c>
      <c r="J43" s="500">
        <v>130</v>
      </c>
    </row>
    <row r="44" spans="2:49" ht="56.25" customHeight="1">
      <c r="B44" s="67" t="s">
        <v>537</v>
      </c>
      <c r="C44" s="634"/>
      <c r="D44" s="635"/>
      <c r="E44" s="306" t="s">
        <v>546</v>
      </c>
      <c r="F44" s="249">
        <v>5.5</v>
      </c>
      <c r="G44" s="262" t="s">
        <v>355</v>
      </c>
      <c r="H44" s="502">
        <f t="shared" si="6"/>
        <v>160</v>
      </c>
      <c r="I44" s="501">
        <f t="shared" si="6"/>
        <v>144</v>
      </c>
      <c r="J44" s="500">
        <v>130</v>
      </c>
    </row>
    <row r="45" spans="2:49" ht="59.25" customHeight="1">
      <c r="B45" s="67" t="s">
        <v>555</v>
      </c>
      <c r="C45" s="625"/>
      <c r="D45" s="626"/>
      <c r="E45" s="304" t="s">
        <v>552</v>
      </c>
      <c r="F45" s="249">
        <v>10</v>
      </c>
      <c r="G45" s="262" t="s">
        <v>356</v>
      </c>
      <c r="H45" s="502">
        <f t="shared" si="6"/>
        <v>297</v>
      </c>
      <c r="I45" s="501">
        <f t="shared" si="6"/>
        <v>267</v>
      </c>
      <c r="J45" s="500">
        <v>240</v>
      </c>
    </row>
    <row r="46" spans="2:49" ht="59.25" customHeight="1">
      <c r="B46" s="67" t="s">
        <v>538</v>
      </c>
      <c r="C46" s="627"/>
      <c r="D46" s="628"/>
      <c r="E46" s="306" t="s">
        <v>546</v>
      </c>
      <c r="F46" s="249">
        <v>10</v>
      </c>
      <c r="G46" s="262" t="s">
        <v>356</v>
      </c>
      <c r="H46" s="502">
        <f t="shared" si="6"/>
        <v>297</v>
      </c>
      <c r="I46" s="501">
        <f t="shared" si="6"/>
        <v>267</v>
      </c>
      <c r="J46" s="500">
        <v>240</v>
      </c>
    </row>
    <row r="47" spans="2:49" ht="59.25" customHeight="1">
      <c r="B47" s="67" t="s">
        <v>547</v>
      </c>
      <c r="C47" s="627"/>
      <c r="D47" s="628"/>
      <c r="E47" s="305" t="s">
        <v>543</v>
      </c>
      <c r="F47" s="249">
        <v>10</v>
      </c>
      <c r="G47" s="262" t="s">
        <v>356</v>
      </c>
      <c r="H47" s="502">
        <f t="shared" si="6"/>
        <v>297</v>
      </c>
      <c r="I47" s="501">
        <f t="shared" si="6"/>
        <v>267</v>
      </c>
      <c r="J47" s="500">
        <v>240</v>
      </c>
    </row>
    <row r="48" spans="2:49" ht="59.25" customHeight="1">
      <c r="B48" s="67" t="s">
        <v>548</v>
      </c>
      <c r="C48" s="627"/>
      <c r="D48" s="628"/>
      <c r="E48" s="304" t="s">
        <v>552</v>
      </c>
      <c r="F48" s="249">
        <v>10</v>
      </c>
      <c r="G48" s="262" t="s">
        <v>356</v>
      </c>
      <c r="H48" s="502">
        <f t="shared" si="6"/>
        <v>481</v>
      </c>
      <c r="I48" s="501">
        <f t="shared" si="6"/>
        <v>433</v>
      </c>
      <c r="J48" s="500">
        <v>390</v>
      </c>
    </row>
    <row r="49" spans="2:10" ht="59.25" customHeight="1">
      <c r="B49" s="67" t="s">
        <v>549</v>
      </c>
      <c r="C49" s="627"/>
      <c r="D49" s="628"/>
      <c r="E49" s="306" t="s">
        <v>546</v>
      </c>
      <c r="F49" s="249">
        <v>10</v>
      </c>
      <c r="G49" s="262" t="s">
        <v>356</v>
      </c>
      <c r="H49" s="502">
        <f t="shared" si="6"/>
        <v>481</v>
      </c>
      <c r="I49" s="501">
        <f t="shared" si="6"/>
        <v>433</v>
      </c>
      <c r="J49" s="500">
        <v>390</v>
      </c>
    </row>
    <row r="50" spans="2:10" ht="59.25" customHeight="1">
      <c r="B50" s="67" t="s">
        <v>550</v>
      </c>
      <c r="C50" s="634"/>
      <c r="D50" s="635"/>
      <c r="E50" s="305" t="s">
        <v>543</v>
      </c>
      <c r="F50" s="249">
        <v>10</v>
      </c>
      <c r="G50" s="262" t="s">
        <v>356</v>
      </c>
      <c r="H50" s="502">
        <f t="shared" si="6"/>
        <v>481</v>
      </c>
      <c r="I50" s="501">
        <f t="shared" si="6"/>
        <v>433</v>
      </c>
      <c r="J50" s="500">
        <v>390</v>
      </c>
    </row>
    <row r="51" spans="2:10" ht="80.25" customHeight="1">
      <c r="B51" s="67" t="s">
        <v>556</v>
      </c>
      <c r="C51" s="625"/>
      <c r="D51" s="626"/>
      <c r="E51" s="304" t="s">
        <v>552</v>
      </c>
      <c r="F51" s="249">
        <v>4.5</v>
      </c>
      <c r="G51" s="262" t="s">
        <v>357</v>
      </c>
      <c r="H51" s="502">
        <f t="shared" si="6"/>
        <v>160</v>
      </c>
      <c r="I51" s="501">
        <f t="shared" si="6"/>
        <v>144</v>
      </c>
      <c r="J51" s="500">
        <v>130</v>
      </c>
    </row>
    <row r="52" spans="2:10" ht="80.25" customHeight="1">
      <c r="B52" s="67" t="s">
        <v>539</v>
      </c>
      <c r="C52" s="634"/>
      <c r="D52" s="635"/>
      <c r="E52" s="306" t="s">
        <v>546</v>
      </c>
      <c r="F52" s="249">
        <v>4.5</v>
      </c>
      <c r="G52" s="262" t="s">
        <v>357</v>
      </c>
      <c r="H52" s="502">
        <f t="shared" si="6"/>
        <v>160</v>
      </c>
      <c r="I52" s="501">
        <f t="shared" si="6"/>
        <v>144</v>
      </c>
      <c r="J52" s="500">
        <v>130</v>
      </c>
    </row>
    <row r="53" spans="2:10" ht="110.25" customHeight="1">
      <c r="B53" s="67" t="s">
        <v>557</v>
      </c>
      <c r="C53" s="625"/>
      <c r="D53" s="626"/>
      <c r="E53" s="304" t="s">
        <v>552</v>
      </c>
      <c r="F53" s="249">
        <v>4.5</v>
      </c>
      <c r="G53" s="262" t="s">
        <v>357</v>
      </c>
      <c r="H53" s="502">
        <f t="shared" si="6"/>
        <v>186</v>
      </c>
      <c r="I53" s="501">
        <f t="shared" si="6"/>
        <v>167</v>
      </c>
      <c r="J53" s="500">
        <v>150</v>
      </c>
    </row>
    <row r="54" spans="2:10" ht="110.25" customHeight="1">
      <c r="B54" s="67" t="s">
        <v>531</v>
      </c>
      <c r="C54" s="634"/>
      <c r="D54" s="635"/>
      <c r="E54" s="306" t="s">
        <v>546</v>
      </c>
      <c r="F54" s="249">
        <v>4.5</v>
      </c>
      <c r="G54" s="262" t="s">
        <v>357</v>
      </c>
      <c r="H54" s="502">
        <f t="shared" si="6"/>
        <v>186</v>
      </c>
      <c r="I54" s="501">
        <f t="shared" si="6"/>
        <v>167</v>
      </c>
      <c r="J54" s="500">
        <v>150</v>
      </c>
    </row>
    <row r="55" spans="2:10" ht="75" customHeight="1">
      <c r="B55" s="67" t="s">
        <v>558</v>
      </c>
      <c r="C55" s="625"/>
      <c r="D55" s="626"/>
      <c r="E55" s="304" t="s">
        <v>552</v>
      </c>
      <c r="F55" s="249">
        <v>4.5</v>
      </c>
      <c r="G55" s="262" t="s">
        <v>357</v>
      </c>
      <c r="H55" s="502">
        <f t="shared" si="6"/>
        <v>160</v>
      </c>
      <c r="I55" s="501">
        <f t="shared" si="6"/>
        <v>144</v>
      </c>
      <c r="J55" s="500">
        <v>130</v>
      </c>
    </row>
    <row r="56" spans="2:10" ht="75" customHeight="1">
      <c r="B56" s="67" t="s">
        <v>551</v>
      </c>
      <c r="C56" s="634"/>
      <c r="D56" s="635"/>
      <c r="E56" s="306" t="s">
        <v>546</v>
      </c>
      <c r="F56" s="249">
        <v>4.5</v>
      </c>
      <c r="G56" s="262" t="s">
        <v>357</v>
      </c>
      <c r="H56" s="502">
        <f t="shared" si="6"/>
        <v>160</v>
      </c>
      <c r="I56" s="501">
        <f t="shared" si="6"/>
        <v>144</v>
      </c>
      <c r="J56" s="500">
        <v>130</v>
      </c>
    </row>
    <row r="57" spans="2:10" ht="72.75" customHeight="1">
      <c r="B57" s="67" t="s">
        <v>559</v>
      </c>
      <c r="C57" s="625"/>
      <c r="D57" s="626"/>
      <c r="E57" s="304" t="s">
        <v>552</v>
      </c>
      <c r="F57" s="249">
        <v>5.5</v>
      </c>
      <c r="G57" s="262" t="s">
        <v>356</v>
      </c>
      <c r="H57" s="502">
        <f t="shared" ref="H57:I66" si="7">ROUND(I57/0.9,0)</f>
        <v>173</v>
      </c>
      <c r="I57" s="501">
        <f t="shared" si="7"/>
        <v>156</v>
      </c>
      <c r="J57" s="500">
        <v>140</v>
      </c>
    </row>
    <row r="58" spans="2:10" ht="72.75" customHeight="1">
      <c r="B58" s="300" t="s">
        <v>540</v>
      </c>
      <c r="C58" s="627"/>
      <c r="D58" s="628"/>
      <c r="E58" s="306" t="s">
        <v>546</v>
      </c>
      <c r="F58" s="249">
        <v>5.5</v>
      </c>
      <c r="G58" s="494" t="s">
        <v>356</v>
      </c>
      <c r="H58" s="288">
        <f t="shared" si="7"/>
        <v>173</v>
      </c>
      <c r="I58" s="289">
        <f t="shared" si="7"/>
        <v>156</v>
      </c>
      <c r="J58" s="301">
        <v>140</v>
      </c>
    </row>
    <row r="59" spans="2:10" ht="86.25" customHeight="1">
      <c r="B59" s="302" t="s">
        <v>532</v>
      </c>
      <c r="C59" s="629"/>
      <c r="D59" s="629"/>
      <c r="E59" s="304" t="s">
        <v>552</v>
      </c>
      <c r="F59" s="249">
        <v>5</v>
      </c>
      <c r="G59" s="262" t="s">
        <v>541</v>
      </c>
      <c r="H59" s="502">
        <f t="shared" si="7"/>
        <v>222</v>
      </c>
      <c r="I59" s="501">
        <f t="shared" si="7"/>
        <v>200</v>
      </c>
      <c r="J59" s="500">
        <v>180</v>
      </c>
    </row>
    <row r="60" spans="2:10" ht="86.25" customHeight="1">
      <c r="B60" s="302" t="s">
        <v>533</v>
      </c>
      <c r="C60" s="629"/>
      <c r="D60" s="629"/>
      <c r="E60" s="306" t="s">
        <v>546</v>
      </c>
      <c r="F60" s="249">
        <v>5</v>
      </c>
      <c r="G60" s="262" t="s">
        <v>541</v>
      </c>
      <c r="H60" s="502">
        <f t="shared" si="7"/>
        <v>222</v>
      </c>
      <c r="I60" s="501">
        <f t="shared" si="7"/>
        <v>200</v>
      </c>
      <c r="J60" s="500">
        <v>180</v>
      </c>
    </row>
    <row r="61" spans="2:10" ht="75.75" customHeight="1">
      <c r="B61" s="302" t="s">
        <v>534</v>
      </c>
      <c r="C61" s="629"/>
      <c r="D61" s="629"/>
      <c r="E61" s="304" t="s">
        <v>552</v>
      </c>
      <c r="F61" s="249">
        <v>10</v>
      </c>
      <c r="G61" s="494" t="s">
        <v>356</v>
      </c>
      <c r="H61" s="502">
        <f t="shared" si="7"/>
        <v>309</v>
      </c>
      <c r="I61" s="501">
        <f t="shared" si="7"/>
        <v>278</v>
      </c>
      <c r="J61" s="500">
        <v>250</v>
      </c>
    </row>
    <row r="62" spans="2:10" ht="75.75" customHeight="1">
      <c r="B62" s="302" t="s">
        <v>535</v>
      </c>
      <c r="C62" s="629"/>
      <c r="D62" s="629"/>
      <c r="E62" s="306" t="s">
        <v>546</v>
      </c>
      <c r="F62" s="249">
        <v>10</v>
      </c>
      <c r="G62" s="494" t="s">
        <v>356</v>
      </c>
      <c r="H62" s="502">
        <f t="shared" si="7"/>
        <v>309</v>
      </c>
      <c r="I62" s="501">
        <f t="shared" si="7"/>
        <v>278</v>
      </c>
      <c r="J62" s="500">
        <v>250</v>
      </c>
    </row>
    <row r="63" spans="2:10" ht="56.25" customHeight="1">
      <c r="B63" s="249" t="s">
        <v>380</v>
      </c>
      <c r="C63" s="630"/>
      <c r="D63" s="631"/>
      <c r="E63" s="305" t="s">
        <v>543</v>
      </c>
      <c r="F63" s="249">
        <v>16</v>
      </c>
      <c r="G63" s="262" t="s">
        <v>332</v>
      </c>
      <c r="H63" s="317">
        <f t="shared" si="7"/>
        <v>679</v>
      </c>
      <c r="I63" s="318">
        <f t="shared" si="7"/>
        <v>611</v>
      </c>
      <c r="J63" s="319">
        <v>550</v>
      </c>
    </row>
    <row r="64" spans="2:10" ht="56.25" customHeight="1">
      <c r="B64" s="67" t="s">
        <v>382</v>
      </c>
      <c r="C64" s="630"/>
      <c r="D64" s="631"/>
      <c r="E64" s="304" t="s">
        <v>542</v>
      </c>
      <c r="F64" s="249">
        <v>16</v>
      </c>
      <c r="G64" s="262" t="s">
        <v>332</v>
      </c>
      <c r="H64" s="320">
        <f t="shared" si="7"/>
        <v>679</v>
      </c>
      <c r="I64" s="321">
        <f t="shared" si="7"/>
        <v>611</v>
      </c>
      <c r="J64" s="322">
        <v>550</v>
      </c>
    </row>
    <row r="65" spans="2:49" ht="57.75" customHeight="1">
      <c r="B65" s="67" t="s">
        <v>381</v>
      </c>
      <c r="C65" s="630"/>
      <c r="D65" s="631"/>
      <c r="E65" s="305" t="s">
        <v>543</v>
      </c>
      <c r="F65" s="249">
        <v>21</v>
      </c>
      <c r="G65" s="262" t="s">
        <v>333</v>
      </c>
      <c r="H65" s="320">
        <f t="shared" si="7"/>
        <v>864</v>
      </c>
      <c r="I65" s="321">
        <f t="shared" si="7"/>
        <v>778</v>
      </c>
      <c r="J65" s="322">
        <v>700</v>
      </c>
    </row>
    <row r="66" spans="2:49" ht="57.75" customHeight="1">
      <c r="B66" s="67" t="s">
        <v>383</v>
      </c>
      <c r="C66" s="632"/>
      <c r="D66" s="633"/>
      <c r="E66" s="304" t="s">
        <v>544</v>
      </c>
      <c r="F66" s="249">
        <v>21</v>
      </c>
      <c r="G66" s="262" t="s">
        <v>333</v>
      </c>
      <c r="H66" s="320">
        <f t="shared" si="7"/>
        <v>864</v>
      </c>
      <c r="I66" s="321">
        <f t="shared" si="7"/>
        <v>778</v>
      </c>
      <c r="J66" s="322">
        <v>700</v>
      </c>
    </row>
    <row r="67" spans="2:49" s="2" customFormat="1" ht="48" customHeight="1" thickBot="1">
      <c r="B67" s="642" t="s">
        <v>247</v>
      </c>
      <c r="C67" s="643"/>
      <c r="D67" s="643"/>
      <c r="E67" s="643"/>
      <c r="F67" s="643"/>
      <c r="G67" s="643"/>
      <c r="H67" s="643"/>
      <c r="I67" s="643"/>
      <c r="J67" s="643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51"/>
      <c r="AT67" s="251"/>
      <c r="AU67" s="251"/>
      <c r="AV67" s="251"/>
      <c r="AW67" s="251"/>
    </row>
    <row r="68" spans="2:49" s="2" customFormat="1" ht="18.75" customHeight="1">
      <c r="B68" s="644" t="s">
        <v>0</v>
      </c>
      <c r="C68" s="644" t="s">
        <v>1</v>
      </c>
      <c r="D68" s="644" t="s">
        <v>66</v>
      </c>
      <c r="E68" s="644" t="s">
        <v>67</v>
      </c>
      <c r="F68" s="644" t="s">
        <v>4</v>
      </c>
      <c r="G68" s="636" t="s">
        <v>5</v>
      </c>
      <c r="H68" s="638" t="s">
        <v>88</v>
      </c>
      <c r="I68" s="639"/>
      <c r="J68" s="639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</row>
    <row r="69" spans="2:49" s="2" customFormat="1" ht="18.75" customHeight="1">
      <c r="B69" s="645"/>
      <c r="C69" s="645"/>
      <c r="D69" s="645"/>
      <c r="E69" s="645"/>
      <c r="F69" s="645"/>
      <c r="G69" s="637"/>
      <c r="H69" s="640"/>
      <c r="I69" s="641"/>
      <c r="J69" s="64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  <c r="AV69" s="251"/>
      <c r="AW69" s="251"/>
    </row>
    <row r="70" spans="2:49" s="2" customFormat="1" ht="76.5" customHeight="1">
      <c r="B70" s="323" t="s">
        <v>246</v>
      </c>
      <c r="C70" s="303"/>
      <c r="D70" s="324" t="s">
        <v>227</v>
      </c>
      <c r="E70" s="303" t="s">
        <v>228</v>
      </c>
      <c r="F70" s="303" t="s">
        <v>341</v>
      </c>
      <c r="G70" s="303" t="s">
        <v>229</v>
      </c>
      <c r="H70" s="320">
        <f t="shared" ref="H70" si="8">ROUND(I70/0.9,0)</f>
        <v>382</v>
      </c>
      <c r="I70" s="321">
        <f>ROUND(J70/0.9,0)</f>
        <v>344</v>
      </c>
      <c r="J70" s="322">
        <v>310</v>
      </c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251"/>
      <c r="AT70" s="251"/>
      <c r="AU70" s="251"/>
      <c r="AV70" s="251"/>
      <c r="AW70" s="251"/>
    </row>
    <row r="71" spans="2:49" s="2" customFormat="1" ht="76.5" customHeight="1">
      <c r="B71" s="323" t="s">
        <v>834</v>
      </c>
      <c r="C71" s="303"/>
      <c r="D71" s="324" t="s">
        <v>22</v>
      </c>
      <c r="E71" s="303" t="s">
        <v>228</v>
      </c>
      <c r="F71" s="303" t="s">
        <v>832</v>
      </c>
      <c r="G71" s="303" t="s">
        <v>833</v>
      </c>
      <c r="H71" s="320">
        <f t="shared" ref="H71" si="9">ROUND(I71/0.9,0)</f>
        <v>729</v>
      </c>
      <c r="I71" s="321">
        <f>ROUND(J71/0.9,0)</f>
        <v>656</v>
      </c>
      <c r="J71" s="322">
        <v>590</v>
      </c>
      <c r="K71" s="251"/>
      <c r="L71" s="251"/>
      <c r="M71" s="251"/>
      <c r="N71" s="251"/>
      <c r="O71" s="251"/>
      <c r="P71" s="251"/>
      <c r="Q71" s="251"/>
      <c r="R71" s="251"/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251"/>
      <c r="AG71" s="251"/>
      <c r="AH71" s="251"/>
      <c r="AI71" s="251"/>
      <c r="AJ71" s="251"/>
      <c r="AK71" s="251"/>
      <c r="AL71" s="251"/>
      <c r="AM71" s="251"/>
      <c r="AN71" s="251"/>
      <c r="AO71" s="251"/>
      <c r="AP71" s="251"/>
      <c r="AQ71" s="251"/>
      <c r="AR71" s="251"/>
      <c r="AS71" s="251"/>
      <c r="AT71" s="251"/>
      <c r="AU71" s="251"/>
      <c r="AV71" s="251"/>
      <c r="AW71" s="251"/>
    </row>
    <row r="77" spans="2:49" s="194" customFormat="1" ht="3.75" customHeight="1">
      <c r="B77" s="195"/>
      <c r="C77" s="196"/>
      <c r="D77" s="197"/>
      <c r="E77" s="198"/>
      <c r="F77" s="199"/>
      <c r="G77" s="199"/>
      <c r="H77" s="200"/>
    </row>
  </sheetData>
  <mergeCells count="55">
    <mergeCell ref="B23:B24"/>
    <mergeCell ref="C23:D24"/>
    <mergeCell ref="E23:E24"/>
    <mergeCell ref="F23:F24"/>
    <mergeCell ref="H2:J2"/>
    <mergeCell ref="B4:B5"/>
    <mergeCell ref="C4:D5"/>
    <mergeCell ref="E4:E5"/>
    <mergeCell ref="F4:F5"/>
    <mergeCell ref="G4:G5"/>
    <mergeCell ref="H4:J5"/>
    <mergeCell ref="C6:D7"/>
    <mergeCell ref="B11:B12"/>
    <mergeCell ref="B10:J10"/>
    <mergeCell ref="B13:J13"/>
    <mergeCell ref="C8:D9"/>
    <mergeCell ref="C39:D39"/>
    <mergeCell ref="G23:G24"/>
    <mergeCell ref="H23:J24"/>
    <mergeCell ref="C25:D25"/>
    <mergeCell ref="C26:D26"/>
    <mergeCell ref="C27:D27"/>
    <mergeCell ref="C28:D28"/>
    <mergeCell ref="C29:D30"/>
    <mergeCell ref="C31:D32"/>
    <mergeCell ref="C33:D34"/>
    <mergeCell ref="C35:D36"/>
    <mergeCell ref="C37:D38"/>
    <mergeCell ref="G68:G69"/>
    <mergeCell ref="H68:J69"/>
    <mergeCell ref="B67:J67"/>
    <mergeCell ref="B68:B69"/>
    <mergeCell ref="C68:C69"/>
    <mergeCell ref="D68:D69"/>
    <mergeCell ref="E68:E69"/>
    <mergeCell ref="F68:F69"/>
    <mergeCell ref="C57:D58"/>
    <mergeCell ref="C59:D60"/>
    <mergeCell ref="C61:D62"/>
    <mergeCell ref="C63:D66"/>
    <mergeCell ref="C40:D42"/>
    <mergeCell ref="C43:D44"/>
    <mergeCell ref="C45:D50"/>
    <mergeCell ref="C51:D52"/>
    <mergeCell ref="C53:D54"/>
    <mergeCell ref="C55:D56"/>
    <mergeCell ref="C21:E21"/>
    <mergeCell ref="C14:E14"/>
    <mergeCell ref="C11:D12"/>
    <mergeCell ref="C15:E15"/>
    <mergeCell ref="C16:E16"/>
    <mergeCell ref="C17:E17"/>
    <mergeCell ref="C18:E18"/>
    <mergeCell ref="C19:E19"/>
    <mergeCell ref="C20:E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AW87"/>
  <sheetViews>
    <sheetView tabSelected="1" zoomScale="60" zoomScaleNormal="60" workbookViewId="0">
      <pane ySplit="3" topLeftCell="A40" activePane="bottomLeft" state="frozen"/>
      <selection pane="bottomLeft" activeCell="U43" sqref="U43"/>
    </sheetView>
  </sheetViews>
  <sheetFormatPr defaultRowHeight="15.75"/>
  <cols>
    <col min="1" max="1" width="2.85546875" style="10" customWidth="1"/>
    <col min="2" max="2" width="37.5703125" style="81" customWidth="1"/>
    <col min="3" max="3" width="18.710937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2:49" s="9" customFormat="1" ht="7.5" customHeight="1">
      <c r="B1" s="152"/>
      <c r="C1" s="152"/>
      <c r="D1" s="152"/>
      <c r="F1" s="150"/>
      <c r="G1" s="150"/>
      <c r="H1" s="151"/>
      <c r="I1" s="151"/>
      <c r="J1" s="1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2:49" ht="15.75" customHeight="1">
      <c r="B2" s="164"/>
      <c r="C2" s="154"/>
      <c r="D2" s="155"/>
      <c r="E2" s="156"/>
      <c r="F2" s="493"/>
      <c r="G2" s="157"/>
      <c r="H2" s="598" t="s">
        <v>88</v>
      </c>
      <c r="I2" s="598"/>
      <c r="J2" s="599"/>
    </row>
    <row r="3" spans="2:49" ht="15" customHeight="1" thickBot="1">
      <c r="B3" s="165"/>
      <c r="C3" s="166"/>
      <c r="D3" s="167"/>
      <c r="E3" s="168"/>
      <c r="F3" s="169"/>
      <c r="G3" s="170"/>
      <c r="H3" s="447" t="s">
        <v>735</v>
      </c>
      <c r="I3" s="447" t="s">
        <v>736</v>
      </c>
      <c r="J3" s="447" t="s">
        <v>737</v>
      </c>
    </row>
    <row r="4" spans="2:49" s="158" customFormat="1" ht="6" customHeight="1">
      <c r="C4" s="159"/>
      <c r="D4" s="160"/>
      <c r="E4" s="161"/>
      <c r="F4" s="162"/>
      <c r="G4" s="163"/>
      <c r="H4" s="448"/>
      <c r="I4" s="448"/>
      <c r="J4" s="448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2:49" ht="22.5">
      <c r="B5" s="672" t="s">
        <v>162</v>
      </c>
      <c r="C5" s="673"/>
      <c r="D5" s="673"/>
      <c r="E5" s="673"/>
      <c r="F5" s="673"/>
      <c r="G5" s="673"/>
      <c r="H5" s="673"/>
      <c r="I5" s="673"/>
      <c r="J5" s="674"/>
    </row>
    <row r="6" spans="2:49" ht="17.25" customHeight="1">
      <c r="B6" s="603" t="s">
        <v>0</v>
      </c>
      <c r="C6" s="603" t="s">
        <v>1</v>
      </c>
      <c r="D6" s="603" t="s">
        <v>2</v>
      </c>
      <c r="E6" s="603" t="s">
        <v>3</v>
      </c>
      <c r="F6" s="603" t="s">
        <v>4</v>
      </c>
      <c r="G6" s="609" t="s">
        <v>5</v>
      </c>
      <c r="H6" s="677" t="s">
        <v>88</v>
      </c>
      <c r="I6" s="678"/>
      <c r="J6" s="678"/>
    </row>
    <row r="7" spans="2:49" ht="18" customHeight="1">
      <c r="B7" s="604"/>
      <c r="C7" s="604"/>
      <c r="D7" s="604"/>
      <c r="E7" s="604"/>
      <c r="F7" s="604"/>
      <c r="G7" s="610"/>
      <c r="H7" s="679"/>
      <c r="I7" s="680"/>
      <c r="J7" s="680"/>
    </row>
    <row r="8" spans="2:49" ht="67.5" customHeight="1">
      <c r="B8" s="43" t="s">
        <v>179</v>
      </c>
      <c r="C8" s="44"/>
      <c r="D8" s="31">
        <v>8.3000000000000007</v>
      </c>
      <c r="E8" s="262" t="s">
        <v>91</v>
      </c>
      <c r="F8" s="31">
        <v>100</v>
      </c>
      <c r="G8" s="44" t="s">
        <v>234</v>
      </c>
      <c r="H8" s="502">
        <f t="shared" ref="H8:I14" si="0">ROUND(I8/0.9,0)</f>
        <v>604</v>
      </c>
      <c r="I8" s="501">
        <f>ROUND(J8/0.9,0)</f>
        <v>544</v>
      </c>
      <c r="J8" s="500">
        <v>490</v>
      </c>
    </row>
    <row r="9" spans="2:49" ht="56.25" customHeight="1">
      <c r="B9" s="43" t="s">
        <v>180</v>
      </c>
      <c r="C9" s="44"/>
      <c r="D9" s="31">
        <v>12.5</v>
      </c>
      <c r="E9" s="262" t="s">
        <v>91</v>
      </c>
      <c r="F9" s="31">
        <v>150</v>
      </c>
      <c r="G9" s="44" t="s">
        <v>233</v>
      </c>
      <c r="H9" s="502">
        <f t="shared" si="0"/>
        <v>679</v>
      </c>
      <c r="I9" s="501">
        <f>ROUND(J9/0.9,0)</f>
        <v>611</v>
      </c>
      <c r="J9" s="500">
        <v>550</v>
      </c>
    </row>
    <row r="10" spans="2:49" ht="67.5" customHeight="1">
      <c r="B10" s="67" t="s">
        <v>376</v>
      </c>
      <c r="C10" s="44"/>
      <c r="D10" s="31">
        <v>5</v>
      </c>
      <c r="E10" s="262" t="s">
        <v>91</v>
      </c>
      <c r="F10" s="146">
        <v>60</v>
      </c>
      <c r="G10" s="44" t="s">
        <v>518</v>
      </c>
      <c r="H10" s="502">
        <f t="shared" si="0"/>
        <v>493</v>
      </c>
      <c r="I10" s="501">
        <f>ROUND(J10/0.9,0)</f>
        <v>444</v>
      </c>
      <c r="J10" s="500">
        <v>400</v>
      </c>
    </row>
    <row r="11" spans="2:49" ht="67.5" customHeight="1">
      <c r="B11" s="67" t="s">
        <v>377</v>
      </c>
      <c r="C11" s="44"/>
      <c r="D11" s="31">
        <v>8.3000000000000007</v>
      </c>
      <c r="E11" s="262" t="s">
        <v>91</v>
      </c>
      <c r="F11" s="147">
        <v>100</v>
      </c>
      <c r="G11" s="44" t="s">
        <v>519</v>
      </c>
      <c r="H11" s="502">
        <f t="shared" si="0"/>
        <v>618</v>
      </c>
      <c r="I11" s="501">
        <f>ROUND(J11/0.9,0)</f>
        <v>556</v>
      </c>
      <c r="J11" s="500">
        <v>500</v>
      </c>
    </row>
    <row r="12" spans="2:49" ht="67.5" customHeight="1">
      <c r="B12" s="67" t="s">
        <v>378</v>
      </c>
      <c r="C12" s="44"/>
      <c r="D12" s="31">
        <v>12.5</v>
      </c>
      <c r="E12" s="262" t="s">
        <v>91</v>
      </c>
      <c r="F12" s="147">
        <v>150</v>
      </c>
      <c r="G12" s="44" t="s">
        <v>520</v>
      </c>
      <c r="H12" s="502">
        <f t="shared" si="0"/>
        <v>729</v>
      </c>
      <c r="I12" s="501">
        <f>ROUND(J12/0.9,0)</f>
        <v>656</v>
      </c>
      <c r="J12" s="500">
        <v>590</v>
      </c>
    </row>
    <row r="13" spans="2:49" ht="57.75" customHeight="1">
      <c r="B13" s="67" t="s">
        <v>379</v>
      </c>
      <c r="C13" s="44"/>
      <c r="D13" s="31">
        <v>16.7</v>
      </c>
      <c r="E13" s="262" t="s">
        <v>91</v>
      </c>
      <c r="F13" s="147">
        <v>200</v>
      </c>
      <c r="G13" s="44" t="s">
        <v>521</v>
      </c>
      <c r="H13" s="502">
        <f t="shared" si="0"/>
        <v>976</v>
      </c>
      <c r="I13" s="501">
        <f t="shared" si="0"/>
        <v>878</v>
      </c>
      <c r="J13" s="500">
        <v>790</v>
      </c>
    </row>
    <row r="14" spans="2:49" s="11" customFormat="1" ht="63.75" customHeight="1">
      <c r="B14" s="67" t="s">
        <v>464</v>
      </c>
      <c r="C14" s="44"/>
      <c r="D14" s="31">
        <v>20.83</v>
      </c>
      <c r="E14" s="262" t="s">
        <v>91</v>
      </c>
      <c r="F14" s="147">
        <v>250</v>
      </c>
      <c r="G14" s="44" t="s">
        <v>522</v>
      </c>
      <c r="H14" s="502">
        <f t="shared" si="0"/>
        <v>1062</v>
      </c>
      <c r="I14" s="501">
        <f>ROUND(J14/0.9,0)</f>
        <v>956</v>
      </c>
      <c r="J14" s="500">
        <v>860</v>
      </c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</row>
    <row r="15" spans="2:49" ht="40.5" customHeight="1">
      <c r="B15" s="672" t="s">
        <v>6</v>
      </c>
      <c r="C15" s="673"/>
      <c r="D15" s="673"/>
      <c r="E15" s="673"/>
      <c r="F15" s="673"/>
      <c r="G15" s="673"/>
      <c r="H15" s="673"/>
      <c r="I15" s="673"/>
      <c r="J15" s="674"/>
    </row>
    <row r="16" spans="2:49" ht="30" customHeight="1">
      <c r="B16" s="603" t="s">
        <v>0</v>
      </c>
      <c r="C16" s="603" t="s">
        <v>1</v>
      </c>
      <c r="D16" s="603" t="s">
        <v>2</v>
      </c>
      <c r="E16" s="603" t="s">
        <v>3</v>
      </c>
      <c r="F16" s="603" t="s">
        <v>4</v>
      </c>
      <c r="G16" s="609" t="s">
        <v>5</v>
      </c>
      <c r="H16" s="677" t="s">
        <v>88</v>
      </c>
      <c r="I16" s="678"/>
      <c r="J16" s="678"/>
    </row>
    <row r="17" spans="2:10" ht="26.25" customHeight="1">
      <c r="B17" s="604"/>
      <c r="C17" s="604"/>
      <c r="D17" s="604"/>
      <c r="E17" s="604"/>
      <c r="F17" s="604"/>
      <c r="G17" s="610"/>
      <c r="H17" s="679"/>
      <c r="I17" s="680"/>
      <c r="J17" s="680"/>
    </row>
    <row r="18" spans="2:10" ht="51" customHeight="1">
      <c r="B18" s="43" t="s">
        <v>314</v>
      </c>
      <c r="C18" s="7"/>
      <c r="D18" s="8">
        <v>0.42</v>
      </c>
      <c r="E18" s="262" t="s">
        <v>190</v>
      </c>
      <c r="F18" s="8">
        <v>5</v>
      </c>
      <c r="G18" s="262" t="s">
        <v>191</v>
      </c>
      <c r="H18" s="502">
        <f>ROUND(I18/0.9,0)</f>
        <v>148</v>
      </c>
      <c r="I18" s="501">
        <f>ROUND(J18/0.9,0)</f>
        <v>133</v>
      </c>
      <c r="J18" s="17">
        <v>120</v>
      </c>
    </row>
    <row r="19" spans="2:10" ht="51" customHeight="1">
      <c r="B19" s="43" t="s">
        <v>7</v>
      </c>
      <c r="C19" s="262"/>
      <c r="D19" s="262">
        <v>1</v>
      </c>
      <c r="E19" s="262" t="s">
        <v>91</v>
      </c>
      <c r="F19" s="262">
        <v>12</v>
      </c>
      <c r="G19" s="262"/>
      <c r="H19" s="502">
        <f t="shared" ref="H19:I36" si="1">ROUND(I19/0.9,0)</f>
        <v>247</v>
      </c>
      <c r="I19" s="501">
        <f>ROUND(J19/0.9,0)</f>
        <v>222</v>
      </c>
      <c r="J19" s="17">
        <v>200</v>
      </c>
    </row>
    <row r="20" spans="2:10" ht="51" customHeight="1">
      <c r="B20" s="43" t="s">
        <v>445</v>
      </c>
      <c r="C20" s="262"/>
      <c r="D20" s="262">
        <v>1.25</v>
      </c>
      <c r="E20" s="262" t="s">
        <v>446</v>
      </c>
      <c r="F20" s="262">
        <v>15</v>
      </c>
      <c r="G20" s="262"/>
      <c r="H20" s="502">
        <f t="shared" si="1"/>
        <v>271</v>
      </c>
      <c r="I20" s="501">
        <f t="shared" si="1"/>
        <v>244</v>
      </c>
      <c r="J20" s="17">
        <v>220</v>
      </c>
    </row>
    <row r="21" spans="2:10" ht="51" customHeight="1">
      <c r="B21" s="43" t="s">
        <v>313</v>
      </c>
      <c r="C21" s="262"/>
      <c r="D21" s="262">
        <v>1.67</v>
      </c>
      <c r="E21" s="262" t="s">
        <v>91</v>
      </c>
      <c r="F21" s="262">
        <v>20</v>
      </c>
      <c r="G21" s="262" t="s">
        <v>10</v>
      </c>
      <c r="H21" s="502">
        <f>ROUND(I21/0.9,0)</f>
        <v>297</v>
      </c>
      <c r="I21" s="501">
        <f>ROUND(J21/0.9,0)</f>
        <v>267</v>
      </c>
      <c r="J21" s="17">
        <v>240</v>
      </c>
    </row>
    <row r="22" spans="2:10" ht="51" customHeight="1">
      <c r="B22" s="43" t="s">
        <v>9</v>
      </c>
      <c r="C22" s="262"/>
      <c r="D22" s="262">
        <v>3</v>
      </c>
      <c r="E22" s="262" t="s">
        <v>91</v>
      </c>
      <c r="F22" s="262">
        <v>35</v>
      </c>
      <c r="G22" s="262" t="s">
        <v>10</v>
      </c>
      <c r="H22" s="502">
        <f>ROUND(I22/0.9,0)</f>
        <v>408</v>
      </c>
      <c r="I22" s="501">
        <f>ROUND(J22/0.9,0)</f>
        <v>367</v>
      </c>
      <c r="J22" s="17">
        <v>330</v>
      </c>
    </row>
    <row r="23" spans="2:10" ht="51" customHeight="1">
      <c r="B23" s="43" t="s">
        <v>336</v>
      </c>
      <c r="C23" s="262"/>
      <c r="D23" s="262">
        <v>3</v>
      </c>
      <c r="E23" s="262" t="s">
        <v>91</v>
      </c>
      <c r="F23" s="262">
        <v>40</v>
      </c>
      <c r="G23" s="262" t="s">
        <v>10</v>
      </c>
      <c r="H23" s="502">
        <f t="shared" si="1"/>
        <v>444</v>
      </c>
      <c r="I23" s="501">
        <f>ROUND(J23/0.9,0)</f>
        <v>400</v>
      </c>
      <c r="J23" s="17">
        <v>360</v>
      </c>
    </row>
    <row r="24" spans="2:10" ht="51" customHeight="1">
      <c r="B24" s="43" t="s">
        <v>11</v>
      </c>
      <c r="C24" s="262"/>
      <c r="D24" s="262">
        <v>4</v>
      </c>
      <c r="E24" s="262" t="s">
        <v>91</v>
      </c>
      <c r="F24" s="262">
        <v>50</v>
      </c>
      <c r="G24" s="262" t="s">
        <v>12</v>
      </c>
      <c r="H24" s="502">
        <f t="shared" si="1"/>
        <v>568</v>
      </c>
      <c r="I24" s="501">
        <f>ROUND(J24/0.9,0)</f>
        <v>511</v>
      </c>
      <c r="J24" s="17">
        <v>460</v>
      </c>
    </row>
    <row r="25" spans="2:10" ht="46.5" customHeight="1">
      <c r="B25" s="43" t="s">
        <v>13</v>
      </c>
      <c r="C25" s="262"/>
      <c r="D25" s="262">
        <v>5</v>
      </c>
      <c r="E25" s="262" t="s">
        <v>91</v>
      </c>
      <c r="F25" s="262">
        <v>60</v>
      </c>
      <c r="G25" s="262" t="s">
        <v>14</v>
      </c>
      <c r="H25" s="502">
        <f t="shared" si="1"/>
        <v>618</v>
      </c>
      <c r="I25" s="501">
        <f>ROUND(J25/0.9,0)</f>
        <v>556</v>
      </c>
      <c r="J25" s="17">
        <v>500</v>
      </c>
    </row>
    <row r="26" spans="2:10" ht="46.5" customHeight="1">
      <c r="B26" s="43" t="s">
        <v>15</v>
      </c>
      <c r="C26" s="262"/>
      <c r="D26" s="262">
        <v>6.5</v>
      </c>
      <c r="E26" s="262" t="s">
        <v>135</v>
      </c>
      <c r="F26" s="262">
        <v>75</v>
      </c>
      <c r="G26" s="262" t="s">
        <v>14</v>
      </c>
      <c r="H26" s="502">
        <f t="shared" si="1"/>
        <v>679</v>
      </c>
      <c r="I26" s="501">
        <f>ROUND(J26/0.9,0)</f>
        <v>611</v>
      </c>
      <c r="J26" s="17">
        <v>550</v>
      </c>
    </row>
    <row r="27" spans="2:10" ht="51" customHeight="1">
      <c r="B27" s="43" t="s">
        <v>16</v>
      </c>
      <c r="C27" s="262"/>
      <c r="D27" s="262">
        <v>8.3000000000000007</v>
      </c>
      <c r="E27" s="262" t="s">
        <v>135</v>
      </c>
      <c r="F27" s="262">
        <v>100</v>
      </c>
      <c r="G27" s="262" t="s">
        <v>14</v>
      </c>
      <c r="H27" s="502">
        <f t="shared" si="1"/>
        <v>901</v>
      </c>
      <c r="I27" s="501">
        <f>ROUND(J27/0.9,0)</f>
        <v>811</v>
      </c>
      <c r="J27" s="17">
        <v>730</v>
      </c>
    </row>
    <row r="28" spans="2:10" ht="51" customHeight="1">
      <c r="B28" s="670"/>
      <c r="C28" s="671"/>
      <c r="D28" s="671"/>
      <c r="E28" s="671"/>
      <c r="F28" s="671"/>
      <c r="G28" s="671"/>
      <c r="H28" s="671"/>
      <c r="I28" s="671"/>
      <c r="J28" s="671"/>
    </row>
    <row r="29" spans="2:10" ht="51" customHeight="1">
      <c r="B29" s="43" t="s">
        <v>321</v>
      </c>
      <c r="C29" s="262"/>
      <c r="D29" s="262">
        <v>0.5</v>
      </c>
      <c r="E29" s="262" t="s">
        <v>107</v>
      </c>
      <c r="F29" s="262">
        <v>12</v>
      </c>
      <c r="G29" s="262" t="s">
        <v>8</v>
      </c>
      <c r="H29" s="502">
        <f t="shared" si="1"/>
        <v>297</v>
      </c>
      <c r="I29" s="501">
        <f t="shared" si="1"/>
        <v>267</v>
      </c>
      <c r="J29" s="17">
        <v>240</v>
      </c>
    </row>
    <row r="30" spans="2:10" ht="51" customHeight="1">
      <c r="B30" s="43" t="s">
        <v>322</v>
      </c>
      <c r="C30" s="262"/>
      <c r="D30" s="262">
        <v>0.8</v>
      </c>
      <c r="E30" s="262" t="s">
        <v>107</v>
      </c>
      <c r="F30" s="262">
        <v>20</v>
      </c>
      <c r="G30" s="262" t="s">
        <v>10</v>
      </c>
      <c r="H30" s="502">
        <f t="shared" si="1"/>
        <v>321</v>
      </c>
      <c r="I30" s="501">
        <f t="shared" si="1"/>
        <v>289</v>
      </c>
      <c r="J30" s="17">
        <v>260</v>
      </c>
    </row>
    <row r="31" spans="2:10" ht="51" customHeight="1">
      <c r="B31" s="43" t="s">
        <v>323</v>
      </c>
      <c r="C31" s="262"/>
      <c r="D31" s="262">
        <v>1.5</v>
      </c>
      <c r="E31" s="262" t="s">
        <v>107</v>
      </c>
      <c r="F31" s="262">
        <v>35</v>
      </c>
      <c r="G31" s="262" t="s">
        <v>10</v>
      </c>
      <c r="H31" s="502">
        <f t="shared" si="1"/>
        <v>432</v>
      </c>
      <c r="I31" s="501">
        <f t="shared" si="1"/>
        <v>389</v>
      </c>
      <c r="J31" s="17">
        <v>350</v>
      </c>
    </row>
    <row r="32" spans="2:10" ht="51" customHeight="1">
      <c r="B32" s="43" t="s">
        <v>336</v>
      </c>
      <c r="C32" s="262"/>
      <c r="D32" s="262">
        <v>1.7</v>
      </c>
      <c r="E32" s="262" t="s">
        <v>107</v>
      </c>
      <c r="F32" s="262">
        <v>40</v>
      </c>
      <c r="G32" s="262" t="s">
        <v>10</v>
      </c>
      <c r="H32" s="502">
        <f>ROUND(I32/0.9,0)</f>
        <v>469</v>
      </c>
      <c r="I32" s="501">
        <f t="shared" si="1"/>
        <v>422</v>
      </c>
      <c r="J32" s="17">
        <v>380</v>
      </c>
    </row>
    <row r="33" spans="2:10" ht="51" customHeight="1">
      <c r="B33" s="43" t="s">
        <v>324</v>
      </c>
      <c r="C33" s="262"/>
      <c r="D33" s="262">
        <v>2.1</v>
      </c>
      <c r="E33" s="262" t="s">
        <v>107</v>
      </c>
      <c r="F33" s="262">
        <v>50</v>
      </c>
      <c r="G33" s="262" t="s">
        <v>12</v>
      </c>
      <c r="H33" s="502">
        <f t="shared" si="1"/>
        <v>592</v>
      </c>
      <c r="I33" s="501">
        <f t="shared" si="1"/>
        <v>533</v>
      </c>
      <c r="J33" s="17">
        <v>480</v>
      </c>
    </row>
    <row r="34" spans="2:10" ht="54" customHeight="1">
      <c r="B34" s="43" t="s">
        <v>325</v>
      </c>
      <c r="C34" s="262"/>
      <c r="D34" s="262">
        <v>2.5</v>
      </c>
      <c r="E34" s="262" t="s">
        <v>107</v>
      </c>
      <c r="F34" s="262">
        <v>60</v>
      </c>
      <c r="G34" s="262" t="s">
        <v>14</v>
      </c>
      <c r="H34" s="502">
        <f t="shared" si="1"/>
        <v>630</v>
      </c>
      <c r="I34" s="501">
        <f t="shared" si="1"/>
        <v>567</v>
      </c>
      <c r="J34" s="17">
        <v>510</v>
      </c>
    </row>
    <row r="35" spans="2:10" ht="51" customHeight="1">
      <c r="B35" s="43" t="s">
        <v>326</v>
      </c>
      <c r="C35" s="262"/>
      <c r="D35" s="262">
        <v>3.1</v>
      </c>
      <c r="E35" s="262" t="s">
        <v>107</v>
      </c>
      <c r="F35" s="262">
        <v>75</v>
      </c>
      <c r="G35" s="262" t="s">
        <v>14</v>
      </c>
      <c r="H35" s="502">
        <f t="shared" si="1"/>
        <v>691</v>
      </c>
      <c r="I35" s="501">
        <f t="shared" si="1"/>
        <v>622</v>
      </c>
      <c r="J35" s="17">
        <v>560</v>
      </c>
    </row>
    <row r="36" spans="2:10" ht="51" customHeight="1">
      <c r="B36" s="43" t="s">
        <v>327</v>
      </c>
      <c r="C36" s="262"/>
      <c r="D36" s="262">
        <v>4.2</v>
      </c>
      <c r="E36" s="262" t="s">
        <v>107</v>
      </c>
      <c r="F36" s="262">
        <v>100</v>
      </c>
      <c r="G36" s="262" t="s">
        <v>14</v>
      </c>
      <c r="H36" s="502">
        <f t="shared" si="1"/>
        <v>926</v>
      </c>
      <c r="I36" s="501">
        <f t="shared" si="1"/>
        <v>833</v>
      </c>
      <c r="J36" s="17">
        <v>750</v>
      </c>
    </row>
    <row r="37" spans="2:10" ht="40.5" customHeight="1">
      <c r="B37" s="672" t="s">
        <v>89</v>
      </c>
      <c r="C37" s="673"/>
      <c r="D37" s="673"/>
      <c r="E37" s="673"/>
      <c r="F37" s="673"/>
      <c r="G37" s="673"/>
      <c r="H37" s="673"/>
      <c r="I37" s="673"/>
      <c r="J37" s="674"/>
    </row>
    <row r="38" spans="2:10" ht="21" customHeight="1" thickBot="1">
      <c r="B38" s="603" t="s">
        <v>0</v>
      </c>
      <c r="C38" s="603" t="s">
        <v>1</v>
      </c>
      <c r="D38" s="603" t="s">
        <v>2</v>
      </c>
      <c r="E38" s="603" t="s">
        <v>3</v>
      </c>
      <c r="F38" s="603" t="s">
        <v>4</v>
      </c>
      <c r="G38" s="609" t="s">
        <v>5</v>
      </c>
      <c r="H38" s="675" t="s">
        <v>88</v>
      </c>
      <c r="I38" s="676"/>
      <c r="J38" s="676"/>
    </row>
    <row r="39" spans="2:10" ht="34.5" customHeight="1">
      <c r="B39" s="604"/>
      <c r="C39" s="604"/>
      <c r="D39" s="604"/>
      <c r="E39" s="604"/>
      <c r="F39" s="604"/>
      <c r="G39" s="610"/>
      <c r="H39" s="46" t="s">
        <v>181</v>
      </c>
      <c r="I39" s="46" t="s">
        <v>182</v>
      </c>
      <c r="J39" s="47" t="s">
        <v>183</v>
      </c>
    </row>
    <row r="40" spans="2:10" ht="66.75" customHeight="1">
      <c r="B40" s="43" t="s">
        <v>90</v>
      </c>
      <c r="C40" s="262"/>
      <c r="D40" s="262">
        <v>2</v>
      </c>
      <c r="E40" s="262" t="s">
        <v>91</v>
      </c>
      <c r="F40" s="262">
        <v>25</v>
      </c>
      <c r="G40" s="262" t="s">
        <v>346</v>
      </c>
      <c r="H40" s="502">
        <f t="shared" ref="H40:I55" si="2">ROUND(I40/0.9,0)</f>
        <v>216</v>
      </c>
      <c r="I40" s="501">
        <f t="shared" si="2"/>
        <v>194</v>
      </c>
      <c r="J40" s="17">
        <v>175</v>
      </c>
    </row>
    <row r="41" spans="2:10" ht="66.75" customHeight="1">
      <c r="B41" s="69" t="s">
        <v>245</v>
      </c>
      <c r="C41" s="262"/>
      <c r="D41" s="262">
        <v>3</v>
      </c>
      <c r="E41" s="262" t="s">
        <v>91</v>
      </c>
      <c r="F41" s="262">
        <v>35</v>
      </c>
      <c r="G41" s="262" t="s">
        <v>345</v>
      </c>
      <c r="H41" s="502">
        <f t="shared" si="2"/>
        <v>271</v>
      </c>
      <c r="I41" s="501">
        <f t="shared" si="2"/>
        <v>244</v>
      </c>
      <c r="J41" s="17">
        <v>220</v>
      </c>
    </row>
    <row r="42" spans="2:10" ht="66.75" customHeight="1">
      <c r="B42" s="69" t="s">
        <v>315</v>
      </c>
      <c r="C42" s="262"/>
      <c r="D42" s="262">
        <v>3.33</v>
      </c>
      <c r="E42" s="262" t="s">
        <v>91</v>
      </c>
      <c r="F42" s="262">
        <v>40</v>
      </c>
      <c r="G42" s="262" t="s">
        <v>345</v>
      </c>
      <c r="H42" s="502">
        <f t="shared" si="2"/>
        <v>297</v>
      </c>
      <c r="I42" s="501">
        <f t="shared" si="2"/>
        <v>267</v>
      </c>
      <c r="J42" s="17">
        <v>240</v>
      </c>
    </row>
    <row r="43" spans="2:10" ht="66.75" customHeight="1">
      <c r="B43" s="43" t="s">
        <v>174</v>
      </c>
      <c r="C43" s="262"/>
      <c r="D43" s="262">
        <v>6</v>
      </c>
      <c r="E43" s="262" t="s">
        <v>91</v>
      </c>
      <c r="F43" s="262">
        <v>60</v>
      </c>
      <c r="G43" s="262" t="s">
        <v>344</v>
      </c>
      <c r="H43" s="502">
        <f t="shared" si="2"/>
        <v>358</v>
      </c>
      <c r="I43" s="501">
        <f t="shared" si="2"/>
        <v>322</v>
      </c>
      <c r="J43" s="17">
        <v>290</v>
      </c>
    </row>
    <row r="44" spans="2:10" ht="66.75" customHeight="1">
      <c r="B44" s="43" t="s">
        <v>92</v>
      </c>
      <c r="C44" s="262"/>
      <c r="D44" s="262">
        <v>8.3000000000000007</v>
      </c>
      <c r="E44" s="262" t="s">
        <v>91</v>
      </c>
      <c r="F44" s="262">
        <v>100</v>
      </c>
      <c r="G44" s="262" t="s">
        <v>93</v>
      </c>
      <c r="H44" s="502">
        <f t="shared" si="2"/>
        <v>481</v>
      </c>
      <c r="I44" s="501">
        <f t="shared" si="2"/>
        <v>433</v>
      </c>
      <c r="J44" s="17">
        <v>390</v>
      </c>
    </row>
    <row r="45" spans="2:10" ht="66.75" customHeight="1">
      <c r="B45" s="43" t="s">
        <v>175</v>
      </c>
      <c r="C45" s="262"/>
      <c r="D45" s="262">
        <v>10</v>
      </c>
      <c r="E45" s="262" t="s">
        <v>91</v>
      </c>
      <c r="F45" s="262">
        <v>120</v>
      </c>
      <c r="G45" s="262" t="s">
        <v>95</v>
      </c>
      <c r="H45" s="502">
        <f t="shared" si="2"/>
        <v>493</v>
      </c>
      <c r="I45" s="501">
        <f t="shared" si="2"/>
        <v>444</v>
      </c>
      <c r="J45" s="17">
        <v>400</v>
      </c>
    </row>
    <row r="46" spans="2:10" ht="66.75" customHeight="1">
      <c r="B46" s="43" t="s">
        <v>94</v>
      </c>
      <c r="C46" s="262"/>
      <c r="D46" s="262">
        <v>12.5</v>
      </c>
      <c r="E46" s="262" t="s">
        <v>91</v>
      </c>
      <c r="F46" s="262">
        <v>150</v>
      </c>
      <c r="G46" s="262" t="s">
        <v>95</v>
      </c>
      <c r="H46" s="502">
        <f t="shared" si="2"/>
        <v>592</v>
      </c>
      <c r="I46" s="501">
        <f t="shared" si="2"/>
        <v>533</v>
      </c>
      <c r="J46" s="17">
        <v>480</v>
      </c>
    </row>
    <row r="47" spans="2:10" ht="66.75" customHeight="1">
      <c r="B47" s="43" t="s">
        <v>96</v>
      </c>
      <c r="C47" s="262"/>
      <c r="D47" s="262">
        <v>16.5</v>
      </c>
      <c r="E47" s="262" t="s">
        <v>91</v>
      </c>
      <c r="F47" s="262">
        <v>200</v>
      </c>
      <c r="G47" s="262" t="s">
        <v>97</v>
      </c>
      <c r="H47" s="502">
        <f t="shared" si="2"/>
        <v>729</v>
      </c>
      <c r="I47" s="501">
        <f t="shared" si="2"/>
        <v>656</v>
      </c>
      <c r="J47" s="17">
        <v>590</v>
      </c>
    </row>
    <row r="48" spans="2:10" ht="66.75" customHeight="1">
      <c r="B48" s="43" t="s">
        <v>176</v>
      </c>
      <c r="C48" s="262"/>
      <c r="D48" s="262">
        <v>20.83</v>
      </c>
      <c r="E48" s="262" t="s">
        <v>91</v>
      </c>
      <c r="F48" s="262">
        <v>250</v>
      </c>
      <c r="G48" s="262" t="s">
        <v>97</v>
      </c>
      <c r="H48" s="502">
        <f t="shared" si="2"/>
        <v>840</v>
      </c>
      <c r="I48" s="501">
        <f t="shared" si="2"/>
        <v>756</v>
      </c>
      <c r="J48" s="17">
        <v>680</v>
      </c>
    </row>
    <row r="49" spans="2:10" ht="66.75" customHeight="1">
      <c r="B49" s="43" t="s">
        <v>328</v>
      </c>
      <c r="C49" s="262"/>
      <c r="D49" s="262">
        <v>25</v>
      </c>
      <c r="E49" s="262" t="s">
        <v>91</v>
      </c>
      <c r="F49" s="262">
        <v>300</v>
      </c>
      <c r="G49" s="262" t="s">
        <v>97</v>
      </c>
      <c r="H49" s="502">
        <f>ROUND(I49/0.9,0)</f>
        <v>1024</v>
      </c>
      <c r="I49" s="501">
        <f t="shared" si="2"/>
        <v>922</v>
      </c>
      <c r="J49" s="17">
        <v>830</v>
      </c>
    </row>
    <row r="50" spans="2:10" ht="66.75" customHeight="1">
      <c r="B50" s="43" t="s">
        <v>98</v>
      </c>
      <c r="C50" s="262"/>
      <c r="D50" s="262">
        <v>30</v>
      </c>
      <c r="E50" s="262" t="s">
        <v>91</v>
      </c>
      <c r="F50" s="262">
        <v>350</v>
      </c>
      <c r="G50" s="262" t="s">
        <v>99</v>
      </c>
      <c r="H50" s="502">
        <f t="shared" si="2"/>
        <v>1136</v>
      </c>
      <c r="I50" s="501">
        <f t="shared" si="2"/>
        <v>1022</v>
      </c>
      <c r="J50" s="17">
        <v>920</v>
      </c>
    </row>
    <row r="51" spans="2:10" ht="66.75" customHeight="1">
      <c r="B51" s="43" t="s">
        <v>177</v>
      </c>
      <c r="C51" s="262"/>
      <c r="D51" s="262">
        <v>33.33</v>
      </c>
      <c r="E51" s="262" t="s">
        <v>91</v>
      </c>
      <c r="F51" s="262">
        <v>400</v>
      </c>
      <c r="G51" s="262" t="s">
        <v>99</v>
      </c>
      <c r="H51" s="502">
        <f t="shared" si="2"/>
        <v>1234</v>
      </c>
      <c r="I51" s="501">
        <f t="shared" si="2"/>
        <v>1111</v>
      </c>
      <c r="J51" s="17">
        <v>1000</v>
      </c>
    </row>
    <row r="52" spans="2:10" ht="66.75" customHeight="1">
      <c r="B52" s="43" t="s">
        <v>100</v>
      </c>
      <c r="C52" s="262"/>
      <c r="D52" s="262">
        <v>50</v>
      </c>
      <c r="E52" s="262" t="s">
        <v>91</v>
      </c>
      <c r="F52" s="262">
        <v>600</v>
      </c>
      <c r="G52" s="262" t="s">
        <v>101</v>
      </c>
      <c r="H52" s="502">
        <f t="shared" si="2"/>
        <v>3457</v>
      </c>
      <c r="I52" s="501">
        <f t="shared" si="2"/>
        <v>3111</v>
      </c>
      <c r="J52" s="17">
        <v>2800</v>
      </c>
    </row>
    <row r="53" spans="2:10" ht="66.75" customHeight="1">
      <c r="B53" s="43" t="s">
        <v>102</v>
      </c>
      <c r="C53" s="262"/>
      <c r="D53" s="262">
        <v>66</v>
      </c>
      <c r="E53" s="262" t="s">
        <v>91</v>
      </c>
      <c r="F53" s="262">
        <v>800</v>
      </c>
      <c r="G53" s="262" t="s">
        <v>101</v>
      </c>
      <c r="H53" s="502">
        <f t="shared" si="2"/>
        <v>5432</v>
      </c>
      <c r="I53" s="501">
        <f t="shared" si="2"/>
        <v>4889</v>
      </c>
      <c r="J53" s="17">
        <v>4400</v>
      </c>
    </row>
    <row r="54" spans="2:10" ht="66.75" customHeight="1">
      <c r="B54" s="43" t="s">
        <v>316</v>
      </c>
      <c r="C54" s="262"/>
      <c r="D54" s="262">
        <v>83.33</v>
      </c>
      <c r="E54" s="262" t="s">
        <v>91</v>
      </c>
      <c r="F54" s="262">
        <v>1000</v>
      </c>
      <c r="G54" s="262" t="s">
        <v>104</v>
      </c>
      <c r="H54" s="502">
        <f>ROUND(I54/0.9,0)</f>
        <v>8024</v>
      </c>
      <c r="I54" s="501">
        <f t="shared" si="2"/>
        <v>7222</v>
      </c>
      <c r="J54" s="17">
        <v>6500</v>
      </c>
    </row>
    <row r="55" spans="2:10" ht="66.75" customHeight="1">
      <c r="B55" s="43" t="s">
        <v>103</v>
      </c>
      <c r="C55" s="262"/>
      <c r="D55" s="262">
        <v>125</v>
      </c>
      <c r="E55" s="262" t="s">
        <v>91</v>
      </c>
      <c r="F55" s="262">
        <v>1500</v>
      </c>
      <c r="G55" s="262" t="s">
        <v>104</v>
      </c>
      <c r="H55" s="502">
        <f t="shared" si="2"/>
        <v>10891</v>
      </c>
      <c r="I55" s="501">
        <f t="shared" si="2"/>
        <v>9802</v>
      </c>
      <c r="J55" s="17">
        <v>8822.2222222222226</v>
      </c>
    </row>
    <row r="56" spans="2:10" ht="66.75" customHeight="1">
      <c r="B56" s="43" t="s">
        <v>105</v>
      </c>
      <c r="C56" s="262"/>
      <c r="D56" s="262">
        <v>167</v>
      </c>
      <c r="E56" s="262" t="s">
        <v>91</v>
      </c>
      <c r="F56" s="262">
        <v>2000</v>
      </c>
      <c r="G56" s="262" t="s">
        <v>104</v>
      </c>
      <c r="H56" s="502">
        <f t="shared" ref="H56:I56" si="3">ROUND(I56/0.9,0)</f>
        <v>14293</v>
      </c>
      <c r="I56" s="501">
        <f t="shared" si="3"/>
        <v>12864</v>
      </c>
      <c r="J56" s="17">
        <v>11577.777777777777</v>
      </c>
    </row>
    <row r="57" spans="2:10" ht="53.25" customHeight="1">
      <c r="B57" s="662"/>
      <c r="C57" s="663"/>
      <c r="D57" s="663"/>
      <c r="E57" s="663"/>
      <c r="F57" s="663"/>
      <c r="G57" s="663"/>
      <c r="H57" s="663"/>
      <c r="I57" s="663"/>
      <c r="J57" s="663"/>
    </row>
    <row r="58" spans="2:10" ht="53.25" customHeight="1">
      <c r="B58" s="43" t="s">
        <v>106</v>
      </c>
      <c r="C58" s="262"/>
      <c r="D58" s="262">
        <v>4.2</v>
      </c>
      <c r="E58" s="262" t="s">
        <v>107</v>
      </c>
      <c r="F58" s="262">
        <v>100</v>
      </c>
      <c r="G58" s="262" t="s">
        <v>93</v>
      </c>
      <c r="H58" s="502">
        <f t="shared" ref="H58:I67" si="4">ROUND(I58/0.9,0)</f>
        <v>531</v>
      </c>
      <c r="I58" s="501">
        <f t="shared" si="4"/>
        <v>478</v>
      </c>
      <c r="J58" s="17">
        <v>430</v>
      </c>
    </row>
    <row r="59" spans="2:10" ht="53.25" customHeight="1">
      <c r="B59" s="43" t="s">
        <v>108</v>
      </c>
      <c r="C59" s="262"/>
      <c r="D59" s="262">
        <v>6.25</v>
      </c>
      <c r="E59" s="262" t="s">
        <v>107</v>
      </c>
      <c r="F59" s="262">
        <v>150</v>
      </c>
      <c r="G59" s="262" t="s">
        <v>95</v>
      </c>
      <c r="H59" s="502">
        <f t="shared" si="4"/>
        <v>802</v>
      </c>
      <c r="I59" s="501">
        <f t="shared" si="4"/>
        <v>722</v>
      </c>
      <c r="J59" s="17">
        <v>650</v>
      </c>
    </row>
    <row r="60" spans="2:10" ht="53.25" customHeight="1">
      <c r="B60" s="43" t="s">
        <v>109</v>
      </c>
      <c r="C60" s="262"/>
      <c r="D60" s="262">
        <v>8.3000000000000007</v>
      </c>
      <c r="E60" s="262" t="s">
        <v>107</v>
      </c>
      <c r="F60" s="262">
        <v>200</v>
      </c>
      <c r="G60" s="262" t="s">
        <v>97</v>
      </c>
      <c r="H60" s="502">
        <f t="shared" si="4"/>
        <v>976</v>
      </c>
      <c r="I60" s="501">
        <f t="shared" si="4"/>
        <v>878</v>
      </c>
      <c r="J60" s="17">
        <v>790</v>
      </c>
    </row>
    <row r="61" spans="2:10" ht="53.25" customHeight="1">
      <c r="B61" s="43" t="s">
        <v>603</v>
      </c>
      <c r="C61" s="262"/>
      <c r="D61" s="262">
        <v>12.5</v>
      </c>
      <c r="E61" s="262" t="s">
        <v>107</v>
      </c>
      <c r="F61" s="262">
        <v>300</v>
      </c>
      <c r="G61" s="262" t="s">
        <v>99</v>
      </c>
      <c r="H61" s="502">
        <f t="shared" si="4"/>
        <v>1049</v>
      </c>
      <c r="I61" s="501">
        <f t="shared" si="4"/>
        <v>944</v>
      </c>
      <c r="J61" s="17">
        <v>850</v>
      </c>
    </row>
    <row r="62" spans="2:10" ht="53.25" customHeight="1">
      <c r="B62" s="43" t="s">
        <v>110</v>
      </c>
      <c r="C62" s="262"/>
      <c r="D62" s="262">
        <v>14.5</v>
      </c>
      <c r="E62" s="262" t="s">
        <v>107</v>
      </c>
      <c r="F62" s="262">
        <v>350</v>
      </c>
      <c r="G62" s="262" t="s">
        <v>99</v>
      </c>
      <c r="H62" s="502">
        <f t="shared" si="4"/>
        <v>1173</v>
      </c>
      <c r="I62" s="501">
        <f t="shared" si="4"/>
        <v>1056</v>
      </c>
      <c r="J62" s="17">
        <v>950</v>
      </c>
    </row>
    <row r="63" spans="2:10" ht="53.25" customHeight="1">
      <c r="B63" s="43" t="s">
        <v>178</v>
      </c>
      <c r="C63" s="262"/>
      <c r="D63" s="262">
        <v>16.600000000000001</v>
      </c>
      <c r="E63" s="262" t="s">
        <v>107</v>
      </c>
      <c r="F63" s="262">
        <v>400</v>
      </c>
      <c r="G63" s="262" t="s">
        <v>99</v>
      </c>
      <c r="H63" s="502">
        <f t="shared" si="4"/>
        <v>1271</v>
      </c>
      <c r="I63" s="501">
        <f t="shared" si="4"/>
        <v>1144</v>
      </c>
      <c r="J63" s="17">
        <v>1030</v>
      </c>
    </row>
    <row r="64" spans="2:10" ht="53.25" customHeight="1">
      <c r="B64" s="43" t="s">
        <v>111</v>
      </c>
      <c r="C64" s="262"/>
      <c r="D64" s="262">
        <v>25</v>
      </c>
      <c r="E64" s="262" t="s">
        <v>107</v>
      </c>
      <c r="F64" s="262">
        <v>600</v>
      </c>
      <c r="G64" s="262" t="s">
        <v>101</v>
      </c>
      <c r="H64" s="502">
        <f t="shared" si="4"/>
        <v>4938</v>
      </c>
      <c r="I64" s="501">
        <f t="shared" si="4"/>
        <v>4444</v>
      </c>
      <c r="J64" s="17">
        <v>4000</v>
      </c>
    </row>
    <row r="65" spans="2:49" ht="41.25" customHeight="1">
      <c r="B65" s="43" t="s">
        <v>112</v>
      </c>
      <c r="C65" s="262"/>
      <c r="D65" s="262">
        <v>33.299999999999997</v>
      </c>
      <c r="E65" s="262" t="s">
        <v>107</v>
      </c>
      <c r="F65" s="262">
        <v>800</v>
      </c>
      <c r="G65" s="262" t="s">
        <v>101</v>
      </c>
      <c r="H65" s="502">
        <f t="shared" si="4"/>
        <v>5679</v>
      </c>
      <c r="I65" s="501">
        <f t="shared" si="4"/>
        <v>5111</v>
      </c>
      <c r="J65" s="17">
        <v>4600</v>
      </c>
    </row>
    <row r="66" spans="2:49" ht="44.25" customHeight="1">
      <c r="B66" s="43" t="s">
        <v>113</v>
      </c>
      <c r="C66" s="262"/>
      <c r="D66" s="262">
        <v>62.5</v>
      </c>
      <c r="E66" s="262" t="s">
        <v>107</v>
      </c>
      <c r="F66" s="262">
        <v>1500</v>
      </c>
      <c r="G66" s="262" t="s">
        <v>104</v>
      </c>
      <c r="H66" s="502">
        <f t="shared" si="4"/>
        <v>11111</v>
      </c>
      <c r="I66" s="501">
        <f t="shared" si="4"/>
        <v>10000</v>
      </c>
      <c r="J66" s="17">
        <v>9000</v>
      </c>
    </row>
    <row r="67" spans="2:49" ht="44.25" customHeight="1">
      <c r="B67" s="43" t="s">
        <v>114</v>
      </c>
      <c r="C67" s="262"/>
      <c r="D67" s="262">
        <v>83.3</v>
      </c>
      <c r="E67" s="262" t="s">
        <v>107</v>
      </c>
      <c r="F67" s="262">
        <v>2000</v>
      </c>
      <c r="G67" s="262" t="s">
        <v>104</v>
      </c>
      <c r="H67" s="502">
        <f t="shared" si="4"/>
        <v>14814</v>
      </c>
      <c r="I67" s="501">
        <f t="shared" si="4"/>
        <v>13333</v>
      </c>
      <c r="J67" s="17">
        <v>12000</v>
      </c>
    </row>
    <row r="68" spans="2:49" s="1" customFormat="1" ht="37.5" customHeight="1" thickBot="1">
      <c r="B68" s="664" t="s">
        <v>115</v>
      </c>
      <c r="C68" s="665"/>
      <c r="D68" s="665"/>
      <c r="E68" s="665"/>
      <c r="F68" s="665"/>
      <c r="G68" s="665"/>
      <c r="H68" s="665"/>
      <c r="I68" s="665"/>
      <c r="J68" s="665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51"/>
      <c r="AT68" s="251"/>
      <c r="AU68" s="251"/>
      <c r="AV68" s="251"/>
      <c r="AW68" s="251"/>
    </row>
    <row r="69" spans="2:49" s="1" customFormat="1" ht="22.5" customHeight="1" thickBot="1">
      <c r="B69" s="666" t="s">
        <v>0</v>
      </c>
      <c r="C69" s="666" t="s">
        <v>1</v>
      </c>
      <c r="D69" s="666" t="s">
        <v>2</v>
      </c>
      <c r="E69" s="666" t="s">
        <v>3</v>
      </c>
      <c r="F69" s="666" t="s">
        <v>4</v>
      </c>
      <c r="G69" s="667" t="s">
        <v>5</v>
      </c>
      <c r="H69" s="668" t="s">
        <v>88</v>
      </c>
      <c r="I69" s="669"/>
      <c r="J69" s="669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51"/>
      <c r="AT69" s="251"/>
      <c r="AU69" s="251"/>
      <c r="AV69" s="251"/>
      <c r="AW69" s="251"/>
    </row>
    <row r="70" spans="2:49" s="1" customFormat="1" ht="37.5" customHeight="1">
      <c r="B70" s="604"/>
      <c r="C70" s="604"/>
      <c r="D70" s="604"/>
      <c r="E70" s="604"/>
      <c r="F70" s="604"/>
      <c r="G70" s="610"/>
      <c r="H70" s="46" t="s">
        <v>181</v>
      </c>
      <c r="I70" s="46" t="s">
        <v>182</v>
      </c>
      <c r="J70" s="47" t="s">
        <v>183</v>
      </c>
      <c r="K70" s="251"/>
      <c r="L70" s="251"/>
      <c r="M70" s="251"/>
      <c r="N70" s="251"/>
      <c r="O70" s="251"/>
      <c r="P70" s="251"/>
      <c r="Q70" s="251"/>
      <c r="R70" s="251"/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251"/>
      <c r="AG70" s="251"/>
      <c r="AH70" s="251"/>
      <c r="AI70" s="251"/>
      <c r="AJ70" s="251"/>
      <c r="AK70" s="251"/>
      <c r="AL70" s="251"/>
      <c r="AM70" s="251"/>
      <c r="AN70" s="251"/>
      <c r="AO70" s="251"/>
      <c r="AP70" s="251"/>
      <c r="AQ70" s="251"/>
      <c r="AR70" s="251"/>
      <c r="AS70" s="251"/>
      <c r="AT70" s="251"/>
      <c r="AU70" s="251"/>
      <c r="AV70" s="251"/>
      <c r="AW70" s="251"/>
    </row>
    <row r="71" spans="2:49" ht="41.25" customHeight="1">
      <c r="B71" s="69" t="s">
        <v>329</v>
      </c>
      <c r="C71" s="64"/>
      <c r="D71" s="64">
        <v>1.25</v>
      </c>
      <c r="E71" s="65" t="s">
        <v>190</v>
      </c>
      <c r="F71" s="64">
        <v>15</v>
      </c>
      <c r="G71" s="64" t="s">
        <v>242</v>
      </c>
      <c r="H71" s="502">
        <f>ROUND(I71/0.9,0)</f>
        <v>321</v>
      </c>
      <c r="I71" s="501">
        <f>ROUND(J71/0.9,0)</f>
        <v>289</v>
      </c>
      <c r="J71" s="17">
        <v>260</v>
      </c>
    </row>
    <row r="72" spans="2:49" ht="41.25" customHeight="1">
      <c r="B72" s="69" t="s">
        <v>330</v>
      </c>
      <c r="C72" s="64"/>
      <c r="D72" s="64">
        <v>1.66</v>
      </c>
      <c r="E72" s="65" t="s">
        <v>190</v>
      </c>
      <c r="F72" s="64">
        <v>20</v>
      </c>
      <c r="G72" s="64" t="s">
        <v>242</v>
      </c>
      <c r="H72" s="502">
        <f>ROUND(I72/0.9,0)</f>
        <v>346</v>
      </c>
      <c r="I72" s="501">
        <f>ROUND(J72/0.9,0)</f>
        <v>311</v>
      </c>
      <c r="J72" s="17">
        <v>280</v>
      </c>
    </row>
    <row r="73" spans="2:49" ht="41.25" customHeight="1">
      <c r="B73" s="69" t="s">
        <v>230</v>
      </c>
      <c r="C73" s="64"/>
      <c r="D73" s="64">
        <v>2.5</v>
      </c>
      <c r="E73" s="65" t="s">
        <v>91</v>
      </c>
      <c r="F73" s="64">
        <v>30</v>
      </c>
      <c r="G73" s="64" t="s">
        <v>116</v>
      </c>
      <c r="H73" s="502">
        <f t="shared" ref="H73:I78" si="5">ROUND(I73/0.9,0)</f>
        <v>396</v>
      </c>
      <c r="I73" s="501">
        <f t="shared" si="5"/>
        <v>356</v>
      </c>
      <c r="J73" s="17">
        <v>320</v>
      </c>
    </row>
    <row r="74" spans="2:49" ht="41.25" customHeight="1">
      <c r="B74" s="43" t="s">
        <v>117</v>
      </c>
      <c r="C74" s="262"/>
      <c r="D74" s="262">
        <v>5</v>
      </c>
      <c r="E74" s="262" t="s">
        <v>91</v>
      </c>
      <c r="F74" s="262">
        <v>60</v>
      </c>
      <c r="G74" s="262" t="s">
        <v>118</v>
      </c>
      <c r="H74" s="502">
        <f t="shared" si="5"/>
        <v>827</v>
      </c>
      <c r="I74" s="501">
        <f t="shared" si="5"/>
        <v>744</v>
      </c>
      <c r="J74" s="17">
        <v>670</v>
      </c>
    </row>
    <row r="75" spans="2:49" ht="41.25" customHeight="1">
      <c r="B75" s="43" t="s">
        <v>119</v>
      </c>
      <c r="C75" s="262"/>
      <c r="D75" s="262">
        <v>8.3000000000000007</v>
      </c>
      <c r="E75" s="262" t="s">
        <v>91</v>
      </c>
      <c r="F75" s="262">
        <v>100</v>
      </c>
      <c r="G75" s="262" t="s">
        <v>120</v>
      </c>
      <c r="H75" s="502" t="e">
        <f t="shared" si="5"/>
        <v>#VALUE!</v>
      </c>
      <c r="I75" s="501" t="e">
        <f t="shared" si="5"/>
        <v>#VALUE!</v>
      </c>
      <c r="J75" s="17" t="s">
        <v>858</v>
      </c>
    </row>
    <row r="76" spans="2:49" ht="38.25" customHeight="1">
      <c r="B76" s="43" t="s">
        <v>121</v>
      </c>
      <c r="C76" s="262"/>
      <c r="D76" s="262">
        <v>12.5</v>
      </c>
      <c r="E76" s="262" t="s">
        <v>91</v>
      </c>
      <c r="F76" s="262">
        <v>150</v>
      </c>
      <c r="G76" s="262" t="s">
        <v>122</v>
      </c>
      <c r="H76" s="502" t="e">
        <f t="shared" si="5"/>
        <v>#VALUE!</v>
      </c>
      <c r="I76" s="501" t="e">
        <f t="shared" si="5"/>
        <v>#VALUE!</v>
      </c>
      <c r="J76" s="17" t="s">
        <v>859</v>
      </c>
    </row>
    <row r="77" spans="2:49" ht="48" customHeight="1">
      <c r="B77" s="43" t="s">
        <v>123</v>
      </c>
      <c r="C77" s="262"/>
      <c r="D77" s="262">
        <v>16.5</v>
      </c>
      <c r="E77" s="262" t="s">
        <v>91</v>
      </c>
      <c r="F77" s="262">
        <v>200</v>
      </c>
      <c r="G77" s="262" t="s">
        <v>343</v>
      </c>
      <c r="H77" s="502" t="e">
        <f t="shared" si="5"/>
        <v>#VALUE!</v>
      </c>
      <c r="I77" s="501" t="e">
        <f t="shared" si="5"/>
        <v>#VALUE!</v>
      </c>
      <c r="J77" s="17" t="s">
        <v>860</v>
      </c>
    </row>
    <row r="78" spans="2:49" ht="48" customHeight="1">
      <c r="B78" s="43" t="s">
        <v>334</v>
      </c>
      <c r="C78" s="262"/>
      <c r="D78" s="262">
        <v>29.17</v>
      </c>
      <c r="E78" s="262" t="s">
        <v>91</v>
      </c>
      <c r="F78" s="262">
        <v>300</v>
      </c>
      <c r="G78" s="262" t="s">
        <v>124</v>
      </c>
      <c r="H78" s="502">
        <f t="shared" si="5"/>
        <v>3457</v>
      </c>
      <c r="I78" s="501">
        <f t="shared" si="5"/>
        <v>3111</v>
      </c>
      <c r="J78" s="17">
        <v>2800</v>
      </c>
    </row>
    <row r="79" spans="2:49" ht="25.5" customHeight="1">
      <c r="B79" s="662"/>
      <c r="C79" s="663"/>
      <c r="D79" s="663"/>
      <c r="E79" s="663"/>
      <c r="F79" s="663"/>
      <c r="G79" s="663"/>
      <c r="H79" s="663"/>
      <c r="I79" s="663"/>
      <c r="J79" s="663"/>
    </row>
    <row r="80" spans="2:49" ht="55.5" customHeight="1">
      <c r="B80" s="43" t="s">
        <v>125</v>
      </c>
      <c r="C80" s="262"/>
      <c r="D80" s="277">
        <f>F80/24</f>
        <v>4.166666666666667</v>
      </c>
      <c r="E80" s="262" t="s">
        <v>107</v>
      </c>
      <c r="F80" s="262">
        <v>100</v>
      </c>
      <c r="G80" s="262" t="s">
        <v>120</v>
      </c>
      <c r="H80" s="502">
        <f t="shared" ref="H80:H83" si="6">ROUND(I80/0.9,0)</f>
        <v>1481</v>
      </c>
      <c r="I80" s="501">
        <f>ROUND(J80/0.9,0)</f>
        <v>1333</v>
      </c>
      <c r="J80" s="17">
        <v>1200</v>
      </c>
    </row>
    <row r="81" spans="2:10" ht="42" customHeight="1">
      <c r="B81" s="43" t="s">
        <v>126</v>
      </c>
      <c r="C81" s="262"/>
      <c r="D81" s="277">
        <f t="shared" ref="D81:D83" si="7">F81/24</f>
        <v>6.25</v>
      </c>
      <c r="E81" s="262" t="s">
        <v>107</v>
      </c>
      <c r="F81" s="262">
        <v>150</v>
      </c>
      <c r="G81" s="262" t="s">
        <v>122</v>
      </c>
      <c r="H81" s="502">
        <f t="shared" si="6"/>
        <v>1604</v>
      </c>
      <c r="I81" s="501">
        <f>ROUND(J81/0.9,0)</f>
        <v>1444</v>
      </c>
      <c r="J81" s="17">
        <v>1300</v>
      </c>
    </row>
    <row r="82" spans="2:10" ht="55.5" customHeight="1">
      <c r="B82" s="43" t="s">
        <v>127</v>
      </c>
      <c r="C82" s="262"/>
      <c r="D82" s="277">
        <f t="shared" si="7"/>
        <v>8.3333333333333339</v>
      </c>
      <c r="E82" s="262" t="s">
        <v>107</v>
      </c>
      <c r="F82" s="262">
        <v>200</v>
      </c>
      <c r="G82" s="262" t="s">
        <v>124</v>
      </c>
      <c r="H82" s="502">
        <f t="shared" si="6"/>
        <v>1852</v>
      </c>
      <c r="I82" s="501">
        <f>ROUND(J82/0.9,0)</f>
        <v>1667</v>
      </c>
      <c r="J82" s="17">
        <v>1500</v>
      </c>
    </row>
    <row r="83" spans="2:10" ht="55.5" customHeight="1">
      <c r="B83" s="43" t="s">
        <v>335</v>
      </c>
      <c r="C83" s="262"/>
      <c r="D83" s="277">
        <f t="shared" si="7"/>
        <v>12.5</v>
      </c>
      <c r="E83" s="262" t="s">
        <v>107</v>
      </c>
      <c r="F83" s="262">
        <v>300</v>
      </c>
      <c r="G83" s="262" t="s">
        <v>124</v>
      </c>
      <c r="H83" s="502">
        <f t="shared" si="6"/>
        <v>3580</v>
      </c>
      <c r="I83" s="501">
        <f>ROUND(J83/0.9,0)</f>
        <v>3222</v>
      </c>
      <c r="J83" s="17">
        <v>2900</v>
      </c>
    </row>
    <row r="85" spans="2:10">
      <c r="B85" s="10"/>
      <c r="H85" s="10"/>
      <c r="I85" s="10"/>
      <c r="J85" s="10"/>
    </row>
    <row r="86" spans="2:10">
      <c r="B86" s="10"/>
      <c r="H86" s="10"/>
      <c r="I86" s="10"/>
      <c r="J86" s="10"/>
    </row>
    <row r="87" spans="2:10">
      <c r="B87" s="10"/>
      <c r="H87" s="10"/>
      <c r="I87" s="10"/>
      <c r="J87" s="10"/>
    </row>
  </sheetData>
  <mergeCells count="36">
    <mergeCell ref="H2:J2"/>
    <mergeCell ref="B5:J5"/>
    <mergeCell ref="B6:B7"/>
    <mergeCell ref="C6:C7"/>
    <mergeCell ref="D6:D7"/>
    <mergeCell ref="E6:E7"/>
    <mergeCell ref="F6:F7"/>
    <mergeCell ref="G6:G7"/>
    <mergeCell ref="H6:J7"/>
    <mergeCell ref="B15:J15"/>
    <mergeCell ref="B16:B17"/>
    <mergeCell ref="C16:C17"/>
    <mergeCell ref="D16:D17"/>
    <mergeCell ref="E16:E17"/>
    <mergeCell ref="F16:F17"/>
    <mergeCell ref="G16:G17"/>
    <mergeCell ref="H16:J17"/>
    <mergeCell ref="B28:J28"/>
    <mergeCell ref="B37:J37"/>
    <mergeCell ref="B38:B39"/>
    <mergeCell ref="C38:C39"/>
    <mergeCell ref="D38:D39"/>
    <mergeCell ref="E38:E39"/>
    <mergeCell ref="F38:F39"/>
    <mergeCell ref="G38:G39"/>
    <mergeCell ref="H38:J38"/>
    <mergeCell ref="B79:J79"/>
    <mergeCell ref="B57:J57"/>
    <mergeCell ref="B68:J68"/>
    <mergeCell ref="B69:B70"/>
    <mergeCell ref="C69:C70"/>
    <mergeCell ref="D69:D70"/>
    <mergeCell ref="E69:E70"/>
    <mergeCell ref="F69:F70"/>
    <mergeCell ref="G69:G70"/>
    <mergeCell ref="H69:J6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B1:AW188"/>
  <sheetViews>
    <sheetView zoomScale="60" zoomScaleNormal="60" workbookViewId="0">
      <pane ySplit="2" topLeftCell="A165" activePane="bottomLeft" state="frozen"/>
      <selection pane="bottomLeft" activeCell="M185" sqref="M185"/>
    </sheetView>
  </sheetViews>
  <sheetFormatPr defaultRowHeight="15.75"/>
  <cols>
    <col min="1" max="1" width="2.85546875" style="10" customWidth="1"/>
    <col min="2" max="2" width="37.5703125" style="81" customWidth="1"/>
    <col min="3" max="3" width="18.710937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2:49" ht="15.75" customHeight="1">
      <c r="B1" s="164"/>
      <c r="C1" s="154"/>
      <c r="D1" s="155"/>
      <c r="E1" s="156"/>
      <c r="F1" s="493"/>
      <c r="G1" s="157"/>
      <c r="H1" s="598" t="s">
        <v>88</v>
      </c>
      <c r="I1" s="598"/>
      <c r="J1" s="599"/>
    </row>
    <row r="2" spans="2:49" ht="15" customHeight="1" thickBot="1">
      <c r="B2" s="165"/>
      <c r="C2" s="166"/>
      <c r="D2" s="167"/>
      <c r="E2" s="168"/>
      <c r="F2" s="169"/>
      <c r="G2" s="170"/>
      <c r="H2" s="447" t="s">
        <v>735</v>
      </c>
      <c r="I2" s="447" t="s">
        <v>736</v>
      </c>
      <c r="J2" s="447" t="s">
        <v>737</v>
      </c>
    </row>
    <row r="3" spans="2:49" s="158" customFormat="1" ht="6" customHeight="1">
      <c r="C3" s="159"/>
      <c r="D3" s="160"/>
      <c r="E3" s="161"/>
      <c r="F3" s="162"/>
      <c r="G3" s="163"/>
      <c r="H3" s="448"/>
      <c r="I3" s="448"/>
      <c r="J3" s="448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</row>
    <row r="4" spans="2:49" s="486" customFormat="1" ht="32.25" customHeight="1">
      <c r="B4" s="670" t="s">
        <v>499</v>
      </c>
      <c r="C4" s="671"/>
      <c r="D4" s="671"/>
      <c r="E4" s="671"/>
      <c r="F4" s="671"/>
      <c r="G4" s="671"/>
      <c r="H4" s="671"/>
      <c r="I4" s="671"/>
      <c r="J4" s="729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2:49" s="486" customFormat="1" ht="27.75" customHeight="1">
      <c r="B5" s="722" t="s">
        <v>498</v>
      </c>
      <c r="C5" s="722"/>
      <c r="D5" s="722"/>
      <c r="E5" s="722"/>
      <c r="F5" s="722"/>
      <c r="G5" s="722"/>
      <c r="H5" s="722"/>
      <c r="I5" s="722"/>
      <c r="J5" s="722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</row>
    <row r="6" spans="2:49" s="486" customFormat="1" ht="51" customHeight="1">
      <c r="B6" s="69" t="s">
        <v>490</v>
      </c>
      <c r="C6" s="262"/>
      <c r="D6" s="19" t="s">
        <v>225</v>
      </c>
      <c r="E6" s="262" t="s">
        <v>84</v>
      </c>
      <c r="F6" s="262" t="s">
        <v>173</v>
      </c>
      <c r="G6" s="262" t="s">
        <v>517</v>
      </c>
      <c r="H6" s="502">
        <f t="shared" ref="H6:I13" si="0">ROUND(I6/0.9,0)</f>
        <v>37</v>
      </c>
      <c r="I6" s="501">
        <f t="shared" si="0"/>
        <v>33</v>
      </c>
      <c r="J6" s="17">
        <v>30</v>
      </c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</row>
    <row r="7" spans="2:49" s="486" customFormat="1" ht="51" customHeight="1">
      <c r="B7" s="69" t="s">
        <v>491</v>
      </c>
      <c r="C7" s="262"/>
      <c r="D7" s="19" t="s">
        <v>32</v>
      </c>
      <c r="E7" s="262" t="s">
        <v>84</v>
      </c>
      <c r="F7" s="262" t="s">
        <v>173</v>
      </c>
      <c r="G7" s="262" t="s">
        <v>517</v>
      </c>
      <c r="H7" s="502">
        <f t="shared" si="0"/>
        <v>37</v>
      </c>
      <c r="I7" s="501">
        <f t="shared" si="0"/>
        <v>33</v>
      </c>
      <c r="J7" s="17">
        <v>30</v>
      </c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</row>
    <row r="8" spans="2:49" s="486" customFormat="1" ht="55.5" customHeight="1">
      <c r="B8" s="69" t="s">
        <v>492</v>
      </c>
      <c r="C8" s="262"/>
      <c r="D8" s="19" t="s">
        <v>30</v>
      </c>
      <c r="E8" s="262" t="s">
        <v>84</v>
      </c>
      <c r="F8" s="262" t="s">
        <v>173</v>
      </c>
      <c r="G8" s="262" t="s">
        <v>517</v>
      </c>
      <c r="H8" s="502">
        <f t="shared" si="0"/>
        <v>37</v>
      </c>
      <c r="I8" s="501">
        <f t="shared" si="0"/>
        <v>33</v>
      </c>
      <c r="J8" s="17">
        <v>30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</row>
    <row r="9" spans="2:49" s="486" customFormat="1" ht="55.5" customHeight="1">
      <c r="B9" s="69" t="s">
        <v>493</v>
      </c>
      <c r="C9" s="262"/>
      <c r="D9" s="19" t="s">
        <v>28</v>
      </c>
      <c r="E9" s="262" t="s">
        <v>84</v>
      </c>
      <c r="F9" s="262" t="s">
        <v>173</v>
      </c>
      <c r="G9" s="262" t="s">
        <v>517</v>
      </c>
      <c r="H9" s="502">
        <f t="shared" si="0"/>
        <v>37</v>
      </c>
      <c r="I9" s="501">
        <f t="shared" si="0"/>
        <v>33</v>
      </c>
      <c r="J9" s="17">
        <v>30</v>
      </c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</row>
    <row r="10" spans="2:49" s="486" customFormat="1" ht="68.25" customHeight="1">
      <c r="B10" s="69" t="s">
        <v>494</v>
      </c>
      <c r="C10" s="262"/>
      <c r="D10" s="19" t="s">
        <v>225</v>
      </c>
      <c r="E10" s="262" t="s">
        <v>84</v>
      </c>
      <c r="F10" s="262" t="s">
        <v>226</v>
      </c>
      <c r="G10" s="262" t="s">
        <v>161</v>
      </c>
      <c r="H10" s="502">
        <f t="shared" si="0"/>
        <v>47</v>
      </c>
      <c r="I10" s="501">
        <f t="shared" si="0"/>
        <v>42</v>
      </c>
      <c r="J10" s="17">
        <v>38</v>
      </c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</row>
    <row r="11" spans="2:49" s="486" customFormat="1" ht="68.25" customHeight="1">
      <c r="B11" s="69" t="s">
        <v>495</v>
      </c>
      <c r="C11" s="262"/>
      <c r="D11" s="19" t="s">
        <v>32</v>
      </c>
      <c r="E11" s="262" t="s">
        <v>84</v>
      </c>
      <c r="F11" s="262" t="s">
        <v>226</v>
      </c>
      <c r="G11" s="262" t="s">
        <v>161</v>
      </c>
      <c r="H11" s="502">
        <f t="shared" si="0"/>
        <v>47</v>
      </c>
      <c r="I11" s="501">
        <f t="shared" si="0"/>
        <v>42</v>
      </c>
      <c r="J11" s="17">
        <v>38</v>
      </c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</row>
    <row r="12" spans="2:49" s="486" customFormat="1" ht="66.75" customHeight="1">
      <c r="B12" s="69" t="s">
        <v>496</v>
      </c>
      <c r="C12" s="262"/>
      <c r="D12" s="19" t="s">
        <v>28</v>
      </c>
      <c r="E12" s="262" t="s">
        <v>84</v>
      </c>
      <c r="F12" s="262" t="s">
        <v>226</v>
      </c>
      <c r="G12" s="262" t="s">
        <v>161</v>
      </c>
      <c r="H12" s="502">
        <f t="shared" si="0"/>
        <v>47</v>
      </c>
      <c r="I12" s="501">
        <f t="shared" si="0"/>
        <v>42</v>
      </c>
      <c r="J12" s="17">
        <v>38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</row>
    <row r="13" spans="2:49" s="486" customFormat="1" ht="66.75" customHeight="1">
      <c r="B13" s="69" t="s">
        <v>497</v>
      </c>
      <c r="C13" s="262"/>
      <c r="D13" s="19" t="s">
        <v>30</v>
      </c>
      <c r="E13" s="262" t="s">
        <v>84</v>
      </c>
      <c r="F13" s="262" t="s">
        <v>226</v>
      </c>
      <c r="G13" s="262" t="s">
        <v>161</v>
      </c>
      <c r="H13" s="502">
        <f t="shared" si="0"/>
        <v>47</v>
      </c>
      <c r="I13" s="501">
        <f t="shared" si="0"/>
        <v>42</v>
      </c>
      <c r="J13" s="17">
        <v>38</v>
      </c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</row>
    <row r="14" spans="2:49" s="486" customFormat="1" ht="61.5" customHeight="1">
      <c r="B14" s="723" t="s">
        <v>500</v>
      </c>
      <c r="C14" s="724"/>
      <c r="D14" s="724"/>
      <c r="E14" s="724"/>
      <c r="F14" s="724"/>
      <c r="G14" s="724"/>
      <c r="H14" s="724"/>
      <c r="I14" s="724"/>
      <c r="J14" s="724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</row>
    <row r="15" spans="2:49" s="486" customFormat="1" ht="74.25" customHeight="1">
      <c r="B15" s="69" t="s">
        <v>163</v>
      </c>
      <c r="C15" s="262"/>
      <c r="D15" s="19" t="s">
        <v>225</v>
      </c>
      <c r="E15" s="262" t="s">
        <v>84</v>
      </c>
      <c r="F15" s="262" t="s">
        <v>173</v>
      </c>
      <c r="G15" s="262" t="s">
        <v>164</v>
      </c>
      <c r="H15" s="502">
        <f t="shared" ref="H15:H18" si="1">ROUND(I15/0.9,0)</f>
        <v>27</v>
      </c>
      <c r="I15" s="501">
        <f>ROUND(J15/0.9,0)</f>
        <v>24</v>
      </c>
      <c r="J15" s="17">
        <v>22</v>
      </c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</row>
    <row r="16" spans="2:49" s="486" customFormat="1" ht="74.25" customHeight="1">
      <c r="B16" s="69" t="s">
        <v>160</v>
      </c>
      <c r="C16" s="262"/>
      <c r="D16" s="19" t="s">
        <v>172</v>
      </c>
      <c r="E16" s="262" t="s">
        <v>84</v>
      </c>
      <c r="F16" s="262" t="s">
        <v>85</v>
      </c>
      <c r="G16" s="262" t="s">
        <v>161</v>
      </c>
      <c r="H16" s="502">
        <f t="shared" si="1"/>
        <v>34</v>
      </c>
      <c r="I16" s="501">
        <f>ROUND(J16/0.9,0)</f>
        <v>31</v>
      </c>
      <c r="J16" s="17">
        <v>28</v>
      </c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</row>
    <row r="17" spans="2:10" ht="55.5" customHeight="1">
      <c r="B17" s="69" t="s">
        <v>160</v>
      </c>
      <c r="C17" s="725"/>
      <c r="D17" s="19" t="s">
        <v>32</v>
      </c>
      <c r="E17" s="262" t="s">
        <v>84</v>
      </c>
      <c r="F17" s="262" t="s">
        <v>85</v>
      </c>
      <c r="G17" s="262" t="s">
        <v>161</v>
      </c>
      <c r="H17" s="502">
        <f t="shared" si="1"/>
        <v>37</v>
      </c>
      <c r="I17" s="501">
        <f>ROUND(J17/0.9,0)</f>
        <v>33</v>
      </c>
      <c r="J17" s="17">
        <v>30</v>
      </c>
    </row>
    <row r="18" spans="2:10" ht="55.5" customHeight="1">
      <c r="B18" s="69" t="s">
        <v>160</v>
      </c>
      <c r="C18" s="726"/>
      <c r="D18" s="19" t="s">
        <v>28</v>
      </c>
      <c r="E18" s="262" t="s">
        <v>84</v>
      </c>
      <c r="F18" s="262" t="s">
        <v>85</v>
      </c>
      <c r="G18" s="262" t="s">
        <v>161</v>
      </c>
      <c r="H18" s="502">
        <f t="shared" si="1"/>
        <v>37</v>
      </c>
      <c r="I18" s="501">
        <f>ROUND(J18/0.9,0)</f>
        <v>33</v>
      </c>
      <c r="J18" s="17">
        <v>30</v>
      </c>
    </row>
    <row r="19" spans="2:10" ht="44.25" customHeight="1">
      <c r="B19" s="280" t="s">
        <v>224</v>
      </c>
      <c r="C19" s="281"/>
      <c r="D19" s="281"/>
      <c r="E19" s="281"/>
      <c r="F19" s="281"/>
      <c r="G19" s="281"/>
      <c r="H19" s="282"/>
      <c r="I19" s="282"/>
      <c r="J19" s="282"/>
    </row>
    <row r="20" spans="2:10" ht="1.5" customHeight="1" thickBot="1">
      <c r="B20" s="21"/>
      <c r="C20" s="21"/>
      <c r="D20" s="21"/>
      <c r="E20" s="21"/>
      <c r="F20" s="21"/>
      <c r="G20" s="21"/>
      <c r="H20" s="51"/>
      <c r="I20" s="15"/>
      <c r="J20" s="49"/>
    </row>
    <row r="21" spans="2:10" ht="31.5">
      <c r="B21" s="290" t="s">
        <v>0</v>
      </c>
      <c r="C21" s="291" t="s">
        <v>563</v>
      </c>
      <c r="D21" s="291" t="s">
        <v>20</v>
      </c>
      <c r="E21" s="292" t="s">
        <v>17</v>
      </c>
      <c r="F21" s="292" t="s">
        <v>18</v>
      </c>
      <c r="G21" s="293" t="s">
        <v>19</v>
      </c>
      <c r="H21" s="727" t="s">
        <v>530</v>
      </c>
      <c r="I21" s="728"/>
      <c r="J21" s="728"/>
    </row>
    <row r="22" spans="2:10">
      <c r="B22" s="70" t="s">
        <v>21</v>
      </c>
      <c r="C22" s="22">
        <v>60</v>
      </c>
      <c r="D22" s="23" t="s">
        <v>22</v>
      </c>
      <c r="E22" s="332">
        <v>4.8</v>
      </c>
      <c r="F22" s="23" t="s">
        <v>23</v>
      </c>
      <c r="G22" s="312" t="s">
        <v>24</v>
      </c>
      <c r="H22" s="502">
        <f t="shared" ref="H22:I27" si="2">ROUND(I22/0.9,0)</f>
        <v>44</v>
      </c>
      <c r="I22" s="501">
        <f t="shared" si="2"/>
        <v>40</v>
      </c>
      <c r="J22" s="17">
        <v>36</v>
      </c>
    </row>
    <row r="23" spans="2:10">
      <c r="B23" s="70" t="s">
        <v>25</v>
      </c>
      <c r="C23" s="22">
        <v>60</v>
      </c>
      <c r="D23" s="24" t="s">
        <v>26</v>
      </c>
      <c r="E23" s="332">
        <v>4.8</v>
      </c>
      <c r="F23" s="23" t="s">
        <v>23</v>
      </c>
      <c r="G23" s="312" t="s">
        <v>24</v>
      </c>
      <c r="H23" s="502">
        <f t="shared" si="2"/>
        <v>44</v>
      </c>
      <c r="I23" s="501">
        <f t="shared" si="2"/>
        <v>40</v>
      </c>
      <c r="J23" s="17">
        <v>36</v>
      </c>
    </row>
    <row r="24" spans="2:10">
      <c r="B24" s="70" t="s">
        <v>27</v>
      </c>
      <c r="C24" s="22">
        <v>60</v>
      </c>
      <c r="D24" s="25" t="s">
        <v>28</v>
      </c>
      <c r="E24" s="332">
        <v>4.8</v>
      </c>
      <c r="F24" s="23" t="s">
        <v>23</v>
      </c>
      <c r="G24" s="312" t="s">
        <v>24</v>
      </c>
      <c r="H24" s="502">
        <f t="shared" si="2"/>
        <v>44</v>
      </c>
      <c r="I24" s="501">
        <f t="shared" si="2"/>
        <v>40</v>
      </c>
      <c r="J24" s="17">
        <v>36</v>
      </c>
    </row>
    <row r="25" spans="2:10">
      <c r="B25" s="70" t="s">
        <v>29</v>
      </c>
      <c r="C25" s="22">
        <v>60</v>
      </c>
      <c r="D25" s="26" t="s">
        <v>30</v>
      </c>
      <c r="E25" s="332">
        <v>4.8</v>
      </c>
      <c r="F25" s="23" t="s">
        <v>23</v>
      </c>
      <c r="G25" s="312" t="s">
        <v>24</v>
      </c>
      <c r="H25" s="502">
        <f t="shared" si="2"/>
        <v>44</v>
      </c>
      <c r="I25" s="501">
        <f t="shared" si="2"/>
        <v>40</v>
      </c>
      <c r="J25" s="17">
        <v>36</v>
      </c>
    </row>
    <row r="26" spans="2:10">
      <c r="B26" s="70" t="s">
        <v>31</v>
      </c>
      <c r="C26" s="22">
        <v>60</v>
      </c>
      <c r="D26" s="27" t="s">
        <v>32</v>
      </c>
      <c r="E26" s="332">
        <v>4.8</v>
      </c>
      <c r="F26" s="23" t="s">
        <v>23</v>
      </c>
      <c r="G26" s="312" t="s">
        <v>24</v>
      </c>
      <c r="H26" s="502">
        <f t="shared" si="2"/>
        <v>44</v>
      </c>
      <c r="I26" s="501">
        <f t="shared" si="2"/>
        <v>40</v>
      </c>
      <c r="J26" s="17">
        <v>36</v>
      </c>
    </row>
    <row r="27" spans="2:10">
      <c r="B27" s="70" t="s">
        <v>33</v>
      </c>
      <c r="C27" s="22">
        <v>60</v>
      </c>
      <c r="D27" s="28" t="s">
        <v>34</v>
      </c>
      <c r="E27" s="332">
        <v>4.8</v>
      </c>
      <c r="F27" s="23" t="s">
        <v>23</v>
      </c>
      <c r="G27" s="312" t="s">
        <v>24</v>
      </c>
      <c r="H27" s="502">
        <f t="shared" si="2"/>
        <v>44</v>
      </c>
      <c r="I27" s="501">
        <f t="shared" si="2"/>
        <v>40</v>
      </c>
      <c r="J27" s="17">
        <v>36</v>
      </c>
    </row>
    <row r="28" spans="2:10">
      <c r="B28" s="294"/>
      <c r="C28" s="295"/>
      <c r="D28" s="296"/>
      <c r="E28" s="296"/>
      <c r="F28" s="297"/>
      <c r="G28" s="297"/>
      <c r="H28" s="298"/>
      <c r="I28" s="298"/>
      <c r="J28" s="299"/>
    </row>
    <row r="29" spans="2:10">
      <c r="B29" s="70" t="s">
        <v>21</v>
      </c>
      <c r="C29" s="22">
        <v>60</v>
      </c>
      <c r="D29" s="23" t="s">
        <v>35</v>
      </c>
      <c r="E29" s="332">
        <v>4.8</v>
      </c>
      <c r="F29" s="23" t="s">
        <v>23</v>
      </c>
      <c r="G29" s="312" t="s">
        <v>36</v>
      </c>
      <c r="H29" s="502">
        <f t="shared" ref="H29:I34" si="3">ROUND(I29/0.9,0)</f>
        <v>68</v>
      </c>
      <c r="I29" s="501">
        <f t="shared" si="3"/>
        <v>61</v>
      </c>
      <c r="J29" s="503">
        <v>55</v>
      </c>
    </row>
    <row r="30" spans="2:10">
      <c r="B30" s="70" t="s">
        <v>25</v>
      </c>
      <c r="C30" s="22" t="s">
        <v>37</v>
      </c>
      <c r="D30" s="24" t="s">
        <v>26</v>
      </c>
      <c r="E30" s="332">
        <v>4.8</v>
      </c>
      <c r="F30" s="23" t="s">
        <v>23</v>
      </c>
      <c r="G30" s="312" t="s">
        <v>36</v>
      </c>
      <c r="H30" s="502">
        <f t="shared" si="3"/>
        <v>68</v>
      </c>
      <c r="I30" s="501">
        <f t="shared" si="3"/>
        <v>61</v>
      </c>
      <c r="J30" s="503">
        <v>55</v>
      </c>
    </row>
    <row r="31" spans="2:10">
      <c r="B31" s="70" t="s">
        <v>27</v>
      </c>
      <c r="C31" s="22">
        <v>60</v>
      </c>
      <c r="D31" s="25" t="s">
        <v>28</v>
      </c>
      <c r="E31" s="332">
        <v>4.8</v>
      </c>
      <c r="F31" s="23" t="s">
        <v>23</v>
      </c>
      <c r="G31" s="312" t="s">
        <v>36</v>
      </c>
      <c r="H31" s="502">
        <f t="shared" si="3"/>
        <v>68</v>
      </c>
      <c r="I31" s="501">
        <f t="shared" si="3"/>
        <v>61</v>
      </c>
      <c r="J31" s="503">
        <v>55</v>
      </c>
    </row>
    <row r="32" spans="2:10">
      <c r="B32" s="70" t="s">
        <v>29</v>
      </c>
      <c r="C32" s="22">
        <v>60</v>
      </c>
      <c r="D32" s="26" t="s">
        <v>30</v>
      </c>
      <c r="E32" s="332">
        <v>4.8</v>
      </c>
      <c r="F32" s="23" t="s">
        <v>23</v>
      </c>
      <c r="G32" s="312" t="s">
        <v>36</v>
      </c>
      <c r="H32" s="502">
        <f t="shared" si="3"/>
        <v>68</v>
      </c>
      <c r="I32" s="501">
        <f t="shared" si="3"/>
        <v>61</v>
      </c>
      <c r="J32" s="503">
        <v>55</v>
      </c>
    </row>
    <row r="33" spans="2:10" ht="18.75" customHeight="1">
      <c r="B33" s="70" t="s">
        <v>31</v>
      </c>
      <c r="C33" s="22">
        <v>60</v>
      </c>
      <c r="D33" s="27" t="s">
        <v>32</v>
      </c>
      <c r="E33" s="332">
        <v>4.8</v>
      </c>
      <c r="F33" s="23" t="s">
        <v>23</v>
      </c>
      <c r="G33" s="312" t="s">
        <v>36</v>
      </c>
      <c r="H33" s="502">
        <f t="shared" si="3"/>
        <v>68</v>
      </c>
      <c r="I33" s="501">
        <f t="shared" si="3"/>
        <v>61</v>
      </c>
      <c r="J33" s="503">
        <v>55</v>
      </c>
    </row>
    <row r="34" spans="2:10" ht="18.75" customHeight="1">
      <c r="B34" s="70" t="s">
        <v>33</v>
      </c>
      <c r="C34" s="22">
        <v>60</v>
      </c>
      <c r="D34" s="28" t="s">
        <v>34</v>
      </c>
      <c r="E34" s="332">
        <v>4.8</v>
      </c>
      <c r="F34" s="23" t="s">
        <v>23</v>
      </c>
      <c r="G34" s="312" t="s">
        <v>36</v>
      </c>
      <c r="H34" s="502">
        <f t="shared" si="3"/>
        <v>68</v>
      </c>
      <c r="I34" s="501">
        <f t="shared" si="3"/>
        <v>61</v>
      </c>
      <c r="J34" s="503">
        <v>55</v>
      </c>
    </row>
    <row r="35" spans="2:10" ht="40.5" customHeight="1" thickBot="1">
      <c r="B35" s="280" t="s">
        <v>223</v>
      </c>
      <c r="C35" s="307"/>
      <c r="D35" s="281"/>
      <c r="E35" s="281"/>
      <c r="F35" s="281"/>
      <c r="G35" s="281"/>
      <c r="H35" s="282"/>
      <c r="I35" s="282"/>
      <c r="J35" s="282"/>
    </row>
    <row r="36" spans="2:10" ht="3.75" hidden="1" customHeight="1">
      <c r="B36" s="71"/>
      <c r="C36" s="4"/>
      <c r="D36" s="4"/>
      <c r="E36" s="4"/>
      <c r="F36" s="4"/>
      <c r="G36" s="4"/>
      <c r="H36" s="54"/>
      <c r="I36" s="15"/>
      <c r="J36" s="49"/>
    </row>
    <row r="37" spans="2:10" ht="19.5" customHeight="1">
      <c r="B37" s="63"/>
      <c r="C37" s="3" t="s">
        <v>38</v>
      </c>
      <c r="D37" s="3" t="s">
        <v>20</v>
      </c>
      <c r="E37" s="62" t="s">
        <v>17</v>
      </c>
      <c r="F37" s="62" t="s">
        <v>18</v>
      </c>
      <c r="G37" s="66" t="s">
        <v>19</v>
      </c>
      <c r="H37" s="46" t="s">
        <v>181</v>
      </c>
      <c r="I37" s="46" t="s">
        <v>182</v>
      </c>
      <c r="J37" s="47" t="s">
        <v>183</v>
      </c>
    </row>
    <row r="38" spans="2:10">
      <c r="B38" s="70" t="s">
        <v>39</v>
      </c>
      <c r="C38" s="22">
        <v>120</v>
      </c>
      <c r="D38" s="23" t="s">
        <v>22</v>
      </c>
      <c r="E38" s="331">
        <v>9.6</v>
      </c>
      <c r="F38" s="23" t="s">
        <v>23</v>
      </c>
      <c r="G38" s="23" t="s">
        <v>24</v>
      </c>
      <c r="H38" s="502">
        <f t="shared" ref="H38:I44" si="4">ROUND(I38/0.9,0)</f>
        <v>110</v>
      </c>
      <c r="I38" s="501">
        <f t="shared" si="4"/>
        <v>99</v>
      </c>
      <c r="J38" s="17">
        <v>89</v>
      </c>
    </row>
    <row r="39" spans="2:10">
      <c r="B39" s="70" t="s">
        <v>40</v>
      </c>
      <c r="C39" s="22">
        <v>120</v>
      </c>
      <c r="D39" s="24" t="s">
        <v>26</v>
      </c>
      <c r="E39" s="331">
        <v>9.6</v>
      </c>
      <c r="F39" s="23" t="s">
        <v>23</v>
      </c>
      <c r="G39" s="23" t="s">
        <v>24</v>
      </c>
      <c r="H39" s="502">
        <f t="shared" si="4"/>
        <v>110</v>
      </c>
      <c r="I39" s="501">
        <f t="shared" si="4"/>
        <v>99</v>
      </c>
      <c r="J39" s="17">
        <v>89</v>
      </c>
    </row>
    <row r="40" spans="2:10">
      <c r="B40" s="70" t="s">
        <v>41</v>
      </c>
      <c r="C40" s="22">
        <v>120</v>
      </c>
      <c r="D40" s="25" t="s">
        <v>28</v>
      </c>
      <c r="E40" s="331">
        <v>9.6</v>
      </c>
      <c r="F40" s="23" t="s">
        <v>23</v>
      </c>
      <c r="G40" s="23" t="s">
        <v>24</v>
      </c>
      <c r="H40" s="502">
        <f t="shared" si="4"/>
        <v>110</v>
      </c>
      <c r="I40" s="501">
        <f t="shared" si="4"/>
        <v>99</v>
      </c>
      <c r="J40" s="17">
        <v>89</v>
      </c>
    </row>
    <row r="41" spans="2:10">
      <c r="B41" s="70" t="s">
        <v>42</v>
      </c>
      <c r="C41" s="22" t="s">
        <v>43</v>
      </c>
      <c r="D41" s="26" t="s">
        <v>30</v>
      </c>
      <c r="E41" s="331">
        <v>9.6</v>
      </c>
      <c r="F41" s="23" t="s">
        <v>23</v>
      </c>
      <c r="G41" s="23" t="s">
        <v>24</v>
      </c>
      <c r="H41" s="502">
        <f t="shared" si="4"/>
        <v>110</v>
      </c>
      <c r="I41" s="501">
        <f t="shared" si="4"/>
        <v>99</v>
      </c>
      <c r="J41" s="17">
        <v>89</v>
      </c>
    </row>
    <row r="42" spans="2:10">
      <c r="B42" s="70" t="s">
        <v>44</v>
      </c>
      <c r="C42" s="22">
        <v>120</v>
      </c>
      <c r="D42" s="27" t="s">
        <v>32</v>
      </c>
      <c r="E42" s="331">
        <v>9.6</v>
      </c>
      <c r="F42" s="23" t="s">
        <v>23</v>
      </c>
      <c r="G42" s="23" t="s">
        <v>24</v>
      </c>
      <c r="H42" s="502">
        <f t="shared" si="4"/>
        <v>110</v>
      </c>
      <c r="I42" s="501">
        <f t="shared" si="4"/>
        <v>99</v>
      </c>
      <c r="J42" s="17">
        <v>89</v>
      </c>
    </row>
    <row r="43" spans="2:10">
      <c r="B43" s="70" t="s">
        <v>45</v>
      </c>
      <c r="C43" s="22">
        <v>120</v>
      </c>
      <c r="D43" s="28" t="s">
        <v>34</v>
      </c>
      <c r="E43" s="331">
        <v>9.6</v>
      </c>
      <c r="F43" s="23" t="s">
        <v>23</v>
      </c>
      <c r="G43" s="23" t="s">
        <v>24</v>
      </c>
      <c r="H43" s="502">
        <f t="shared" si="4"/>
        <v>123</v>
      </c>
      <c r="I43" s="501">
        <f t="shared" si="4"/>
        <v>111</v>
      </c>
      <c r="J43" s="17">
        <v>100</v>
      </c>
    </row>
    <row r="44" spans="2:10">
      <c r="B44" s="70" t="s">
        <v>46</v>
      </c>
      <c r="C44" s="22">
        <v>120</v>
      </c>
      <c r="D44" s="32" t="s">
        <v>47</v>
      </c>
      <c r="E44" s="331">
        <v>9.6</v>
      </c>
      <c r="F44" s="23" t="s">
        <v>23</v>
      </c>
      <c r="G44" s="23" t="s">
        <v>24</v>
      </c>
      <c r="H44" s="502">
        <f t="shared" si="4"/>
        <v>618</v>
      </c>
      <c r="I44" s="501">
        <f t="shared" si="4"/>
        <v>556</v>
      </c>
      <c r="J44" s="17">
        <v>500</v>
      </c>
    </row>
    <row r="45" spans="2:10">
      <c r="B45" s="72"/>
      <c r="C45" s="33"/>
      <c r="D45" s="34"/>
      <c r="E45" s="35"/>
      <c r="F45" s="34"/>
      <c r="G45" s="34"/>
      <c r="H45" s="55"/>
      <c r="I45" s="55"/>
      <c r="J45" s="56"/>
    </row>
    <row r="46" spans="2:10">
      <c r="B46" s="70" t="s">
        <v>39</v>
      </c>
      <c r="C46" s="22">
        <v>120</v>
      </c>
      <c r="D46" s="23" t="s">
        <v>22</v>
      </c>
      <c r="E46" s="331">
        <v>9.6</v>
      </c>
      <c r="F46" s="23" t="s">
        <v>23</v>
      </c>
      <c r="G46" s="23" t="s">
        <v>36</v>
      </c>
      <c r="H46" s="502">
        <f t="shared" ref="H46:I51" si="5">ROUND(I46/0.9,0)</f>
        <v>123</v>
      </c>
      <c r="I46" s="501">
        <f t="shared" si="5"/>
        <v>111</v>
      </c>
      <c r="J46" s="17">
        <v>100</v>
      </c>
    </row>
    <row r="47" spans="2:10">
      <c r="B47" s="70" t="s">
        <v>40</v>
      </c>
      <c r="C47" s="22">
        <v>120</v>
      </c>
      <c r="D47" s="24" t="s">
        <v>26</v>
      </c>
      <c r="E47" s="331">
        <v>9.6</v>
      </c>
      <c r="F47" s="23" t="s">
        <v>23</v>
      </c>
      <c r="G47" s="23" t="s">
        <v>36</v>
      </c>
      <c r="H47" s="502">
        <f t="shared" si="5"/>
        <v>123</v>
      </c>
      <c r="I47" s="501">
        <f t="shared" si="5"/>
        <v>111</v>
      </c>
      <c r="J47" s="17">
        <v>100</v>
      </c>
    </row>
    <row r="48" spans="2:10">
      <c r="B48" s="70" t="s">
        <v>41</v>
      </c>
      <c r="C48" s="22">
        <v>120</v>
      </c>
      <c r="D48" s="25" t="s">
        <v>28</v>
      </c>
      <c r="E48" s="331">
        <v>9.6</v>
      </c>
      <c r="F48" s="23" t="s">
        <v>23</v>
      </c>
      <c r="G48" s="23" t="s">
        <v>36</v>
      </c>
      <c r="H48" s="502">
        <f t="shared" si="5"/>
        <v>123</v>
      </c>
      <c r="I48" s="501">
        <f t="shared" si="5"/>
        <v>111</v>
      </c>
      <c r="J48" s="17">
        <v>100</v>
      </c>
    </row>
    <row r="49" spans="2:10">
      <c r="B49" s="70" t="s">
        <v>42</v>
      </c>
      <c r="C49" s="22">
        <v>120</v>
      </c>
      <c r="D49" s="26" t="s">
        <v>30</v>
      </c>
      <c r="E49" s="331">
        <v>9.6</v>
      </c>
      <c r="F49" s="23" t="s">
        <v>23</v>
      </c>
      <c r="G49" s="23" t="s">
        <v>36</v>
      </c>
      <c r="H49" s="502">
        <f t="shared" si="5"/>
        <v>123</v>
      </c>
      <c r="I49" s="501">
        <f t="shared" si="5"/>
        <v>111</v>
      </c>
      <c r="J49" s="17">
        <v>100</v>
      </c>
    </row>
    <row r="50" spans="2:10" ht="18" customHeight="1">
      <c r="B50" s="70" t="s">
        <v>44</v>
      </c>
      <c r="C50" s="22">
        <v>120</v>
      </c>
      <c r="D50" s="27" t="s">
        <v>32</v>
      </c>
      <c r="E50" s="331">
        <v>9.6</v>
      </c>
      <c r="F50" s="23" t="s">
        <v>23</v>
      </c>
      <c r="G50" s="23" t="s">
        <v>36</v>
      </c>
      <c r="H50" s="502">
        <f t="shared" si="5"/>
        <v>136</v>
      </c>
      <c r="I50" s="501">
        <f t="shared" si="5"/>
        <v>122</v>
      </c>
      <c r="J50" s="17">
        <v>110</v>
      </c>
    </row>
    <row r="51" spans="2:10" ht="18" customHeight="1">
      <c r="B51" s="70" t="s">
        <v>45</v>
      </c>
      <c r="C51" s="22">
        <v>120</v>
      </c>
      <c r="D51" s="28" t="s">
        <v>34</v>
      </c>
      <c r="E51" s="331">
        <v>9.6</v>
      </c>
      <c r="F51" s="23" t="s">
        <v>23</v>
      </c>
      <c r="G51" s="23" t="s">
        <v>36</v>
      </c>
      <c r="H51" s="502">
        <f t="shared" si="5"/>
        <v>136</v>
      </c>
      <c r="I51" s="501">
        <f t="shared" si="5"/>
        <v>122</v>
      </c>
      <c r="J51" s="17">
        <v>110</v>
      </c>
    </row>
    <row r="52" spans="2:10" ht="42.75" customHeight="1" thickBot="1">
      <c r="B52" s="280" t="s">
        <v>222</v>
      </c>
      <c r="C52" s="281"/>
      <c r="D52" s="281"/>
      <c r="E52" s="281"/>
      <c r="F52" s="281"/>
      <c r="G52" s="281"/>
      <c r="H52" s="282"/>
      <c r="I52" s="282"/>
      <c r="J52" s="282"/>
    </row>
    <row r="53" spans="2:10" ht="31.5">
      <c r="B53" s="5" t="s">
        <v>0</v>
      </c>
      <c r="C53" s="3" t="s">
        <v>38</v>
      </c>
      <c r="D53" s="3" t="s">
        <v>20</v>
      </c>
      <c r="E53" s="5" t="s">
        <v>17</v>
      </c>
      <c r="F53" s="5" t="s">
        <v>560</v>
      </c>
      <c r="G53" s="5" t="s">
        <v>19</v>
      </c>
      <c r="H53" s="716"/>
      <c r="I53" s="717"/>
      <c r="J53" s="717"/>
    </row>
    <row r="54" spans="2:10">
      <c r="B54" s="73" t="s">
        <v>49</v>
      </c>
      <c r="C54" s="22" t="s">
        <v>50</v>
      </c>
      <c r="D54" s="23" t="s">
        <v>22</v>
      </c>
      <c r="E54" s="330" t="s">
        <v>51</v>
      </c>
      <c r="F54" s="23" t="s">
        <v>23</v>
      </c>
      <c r="G54" s="23" t="s">
        <v>24</v>
      </c>
      <c r="H54" s="502">
        <f t="shared" ref="H54:H56" si="6">ROUND(I54/0.9,0)</f>
        <v>98</v>
      </c>
      <c r="I54" s="501">
        <f>ROUND(J54/0.9,0)</f>
        <v>88</v>
      </c>
      <c r="J54" s="17">
        <v>79</v>
      </c>
    </row>
    <row r="55" spans="2:10">
      <c r="B55" s="73" t="s">
        <v>52</v>
      </c>
      <c r="C55" s="22" t="s">
        <v>50</v>
      </c>
      <c r="D55" s="24" t="s">
        <v>26</v>
      </c>
      <c r="E55" s="330" t="s">
        <v>51</v>
      </c>
      <c r="F55" s="23" t="s">
        <v>23</v>
      </c>
      <c r="G55" s="23" t="s">
        <v>24</v>
      </c>
      <c r="H55" s="502">
        <f t="shared" si="6"/>
        <v>98</v>
      </c>
      <c r="I55" s="501">
        <f>ROUND(J55/0.9,0)</f>
        <v>88</v>
      </c>
      <c r="J55" s="17">
        <v>79</v>
      </c>
    </row>
    <row r="56" spans="2:10">
      <c r="B56" s="73" t="s">
        <v>53</v>
      </c>
      <c r="C56" s="22" t="s">
        <v>50</v>
      </c>
      <c r="D56" s="14" t="s">
        <v>217</v>
      </c>
      <c r="E56" s="330" t="s">
        <v>51</v>
      </c>
      <c r="F56" s="23" t="s">
        <v>23</v>
      </c>
      <c r="G56" s="23" t="s">
        <v>24</v>
      </c>
      <c r="H56" s="502">
        <f t="shared" si="6"/>
        <v>98</v>
      </c>
      <c r="I56" s="501">
        <f>ROUND(J56/0.9,0)</f>
        <v>88</v>
      </c>
      <c r="J56" s="17">
        <v>79</v>
      </c>
    </row>
    <row r="57" spans="2:10">
      <c r="B57" s="74"/>
      <c r="C57" s="30"/>
      <c r="D57" s="29"/>
      <c r="E57" s="29"/>
      <c r="F57" s="29"/>
      <c r="G57" s="30"/>
      <c r="H57" s="52"/>
      <c r="I57" s="52"/>
      <c r="J57" s="53"/>
    </row>
    <row r="58" spans="2:10">
      <c r="B58" s="73" t="s">
        <v>49</v>
      </c>
      <c r="C58" s="22" t="s">
        <v>50</v>
      </c>
      <c r="D58" s="23" t="s">
        <v>22</v>
      </c>
      <c r="E58" s="330" t="s">
        <v>51</v>
      </c>
      <c r="F58" s="23" t="s">
        <v>23</v>
      </c>
      <c r="G58" s="23" t="s">
        <v>36</v>
      </c>
      <c r="H58" s="502">
        <f t="shared" ref="H58:H60" si="7">ROUND(I58/0.9,0)</f>
        <v>118</v>
      </c>
      <c r="I58" s="501">
        <f>ROUND(J58/0.9,0)</f>
        <v>106</v>
      </c>
      <c r="J58" s="17">
        <v>95</v>
      </c>
    </row>
    <row r="59" spans="2:10" ht="20.25" customHeight="1">
      <c r="B59" s="73" t="s">
        <v>52</v>
      </c>
      <c r="C59" s="22" t="s">
        <v>50</v>
      </c>
      <c r="D59" s="24" t="s">
        <v>26</v>
      </c>
      <c r="E59" s="330" t="s">
        <v>51</v>
      </c>
      <c r="F59" s="23" t="s">
        <v>23</v>
      </c>
      <c r="G59" s="23" t="s">
        <v>36</v>
      </c>
      <c r="H59" s="502">
        <f t="shared" si="7"/>
        <v>118</v>
      </c>
      <c r="I59" s="501">
        <f>ROUND(J59/0.9,0)</f>
        <v>106</v>
      </c>
      <c r="J59" s="17">
        <v>95</v>
      </c>
    </row>
    <row r="60" spans="2:10" ht="20.25" customHeight="1">
      <c r="B60" s="73" t="s">
        <v>53</v>
      </c>
      <c r="C60" s="22" t="s">
        <v>50</v>
      </c>
      <c r="D60" s="14" t="s">
        <v>217</v>
      </c>
      <c r="E60" s="330" t="s">
        <v>51</v>
      </c>
      <c r="F60" s="23" t="s">
        <v>23</v>
      </c>
      <c r="G60" s="23" t="s">
        <v>36</v>
      </c>
      <c r="H60" s="502">
        <f t="shared" si="7"/>
        <v>118</v>
      </c>
      <c r="I60" s="501">
        <f>ROUND(J60/0.9,0)</f>
        <v>106</v>
      </c>
      <c r="J60" s="17">
        <v>95</v>
      </c>
    </row>
    <row r="61" spans="2:10" ht="35.25" customHeight="1">
      <c r="B61" s="280" t="s">
        <v>54</v>
      </c>
      <c r="C61" s="281"/>
      <c r="D61" s="281"/>
      <c r="E61" s="281"/>
      <c r="F61" s="281"/>
      <c r="G61" s="281"/>
      <c r="H61" s="282"/>
      <c r="I61" s="282"/>
      <c r="J61" s="282"/>
    </row>
    <row r="62" spans="2:10" ht="0.75" customHeight="1" thickBot="1">
      <c r="B62" s="71"/>
      <c r="C62" s="4"/>
      <c r="D62" s="4"/>
      <c r="E62" s="4"/>
      <c r="F62" s="4"/>
      <c r="G62" s="4"/>
      <c r="H62" s="54"/>
      <c r="I62" s="15"/>
      <c r="J62" s="49"/>
    </row>
    <row r="63" spans="2:10" ht="19.5" customHeight="1">
      <c r="B63" s="5" t="s">
        <v>0</v>
      </c>
      <c r="C63" s="3" t="s">
        <v>38</v>
      </c>
      <c r="D63" s="3" t="s">
        <v>20</v>
      </c>
      <c r="E63" s="5" t="s">
        <v>17</v>
      </c>
      <c r="F63" s="5" t="s">
        <v>18</v>
      </c>
      <c r="G63" s="5" t="s">
        <v>19</v>
      </c>
      <c r="H63" s="716"/>
      <c r="I63" s="717"/>
      <c r="J63" s="717"/>
    </row>
    <row r="64" spans="2:10" ht="19.5" customHeight="1">
      <c r="B64" s="73" t="s">
        <v>55</v>
      </c>
      <c r="C64" s="22" t="s">
        <v>37</v>
      </c>
      <c r="D64" s="313" t="s">
        <v>22</v>
      </c>
      <c r="E64" s="330" t="s">
        <v>56</v>
      </c>
      <c r="F64" s="23" t="s">
        <v>23</v>
      </c>
      <c r="G64" s="23" t="s">
        <v>24</v>
      </c>
      <c r="H64" s="502">
        <f t="shared" ref="H64:I85" si="8">ROUND(I64/0.9,0)</f>
        <v>114</v>
      </c>
      <c r="I64" s="501">
        <f>ROUND(J64/0.9,0)</f>
        <v>103</v>
      </c>
      <c r="J64" s="17">
        <v>93</v>
      </c>
    </row>
    <row r="65" spans="2:49" ht="19.5" customHeight="1">
      <c r="B65" s="73" t="s">
        <v>57</v>
      </c>
      <c r="C65" s="22" t="s">
        <v>37</v>
      </c>
      <c r="D65" s="24" t="s">
        <v>26</v>
      </c>
      <c r="E65" s="330" t="s">
        <v>56</v>
      </c>
      <c r="F65" s="23" t="s">
        <v>23</v>
      </c>
      <c r="G65" s="23" t="s">
        <v>24</v>
      </c>
      <c r="H65" s="502">
        <f t="shared" si="8"/>
        <v>114</v>
      </c>
      <c r="I65" s="501">
        <f t="shared" si="8"/>
        <v>103</v>
      </c>
      <c r="J65" s="17">
        <v>93</v>
      </c>
    </row>
    <row r="66" spans="2:49">
      <c r="B66" s="73" t="s">
        <v>477</v>
      </c>
      <c r="C66" s="22" t="s">
        <v>37</v>
      </c>
      <c r="D66" s="250" t="s">
        <v>478</v>
      </c>
      <c r="E66" s="330" t="s">
        <v>56</v>
      </c>
      <c r="F66" s="23" t="s">
        <v>23</v>
      </c>
      <c r="G66" s="23" t="s">
        <v>24</v>
      </c>
      <c r="H66" s="502">
        <f t="shared" si="8"/>
        <v>114</v>
      </c>
      <c r="I66" s="501">
        <f t="shared" si="8"/>
        <v>103</v>
      </c>
      <c r="J66" s="17">
        <v>93</v>
      </c>
    </row>
    <row r="67" spans="2:49">
      <c r="B67" s="73" t="s">
        <v>62</v>
      </c>
      <c r="C67" s="22" t="s">
        <v>37</v>
      </c>
      <c r="D67" s="14" t="s">
        <v>217</v>
      </c>
      <c r="E67" s="330" t="s">
        <v>56</v>
      </c>
      <c r="F67" s="23" t="s">
        <v>23</v>
      </c>
      <c r="G67" s="23" t="s">
        <v>24</v>
      </c>
      <c r="H67" s="502">
        <f t="shared" si="8"/>
        <v>120</v>
      </c>
      <c r="I67" s="501">
        <f t="shared" si="8"/>
        <v>108</v>
      </c>
      <c r="J67" s="17">
        <v>97</v>
      </c>
    </row>
    <row r="68" spans="2:49">
      <c r="B68" s="73" t="s">
        <v>59</v>
      </c>
      <c r="C68" s="22" t="s">
        <v>37</v>
      </c>
      <c r="D68" s="26" t="s">
        <v>30</v>
      </c>
      <c r="E68" s="330" t="s">
        <v>56</v>
      </c>
      <c r="F68" s="23" t="s">
        <v>23</v>
      </c>
      <c r="G68" s="23" t="s">
        <v>24</v>
      </c>
      <c r="H68" s="502">
        <f t="shared" si="8"/>
        <v>136</v>
      </c>
      <c r="I68" s="501">
        <f t="shared" si="8"/>
        <v>122</v>
      </c>
      <c r="J68" s="17">
        <v>110</v>
      </c>
    </row>
    <row r="69" spans="2:49">
      <c r="B69" s="73" t="s">
        <v>60</v>
      </c>
      <c r="C69" s="22" t="s">
        <v>37</v>
      </c>
      <c r="D69" s="27" t="s">
        <v>32</v>
      </c>
      <c r="E69" s="330" t="s">
        <v>56</v>
      </c>
      <c r="F69" s="23" t="s">
        <v>23</v>
      </c>
      <c r="G69" s="23" t="s">
        <v>24</v>
      </c>
      <c r="H69" s="502">
        <f t="shared" si="8"/>
        <v>136</v>
      </c>
      <c r="I69" s="501">
        <f t="shared" si="8"/>
        <v>122</v>
      </c>
      <c r="J69" s="17">
        <v>110</v>
      </c>
    </row>
    <row r="70" spans="2:49">
      <c r="B70" s="73" t="s">
        <v>61</v>
      </c>
      <c r="C70" s="22" t="s">
        <v>37</v>
      </c>
      <c r="D70" s="28" t="s">
        <v>34</v>
      </c>
      <c r="E70" s="330" t="s">
        <v>56</v>
      </c>
      <c r="F70" s="23" t="s">
        <v>23</v>
      </c>
      <c r="G70" s="23" t="s">
        <v>24</v>
      </c>
      <c r="H70" s="502">
        <f t="shared" si="8"/>
        <v>136</v>
      </c>
      <c r="I70" s="501">
        <f t="shared" si="8"/>
        <v>122</v>
      </c>
      <c r="J70" s="17">
        <v>110</v>
      </c>
    </row>
    <row r="71" spans="2:49">
      <c r="B71" s="73" t="s">
        <v>62</v>
      </c>
      <c r="C71" s="22" t="s">
        <v>37</v>
      </c>
      <c r="D71" s="25" t="s">
        <v>28</v>
      </c>
      <c r="E71" s="330" t="s">
        <v>56</v>
      </c>
      <c r="F71" s="23" t="s">
        <v>23</v>
      </c>
      <c r="G71" s="23" t="s">
        <v>24</v>
      </c>
      <c r="H71" s="502">
        <f t="shared" si="8"/>
        <v>136</v>
      </c>
      <c r="I71" s="501">
        <f t="shared" si="8"/>
        <v>122</v>
      </c>
      <c r="J71" s="17">
        <v>110</v>
      </c>
    </row>
    <row r="72" spans="2:49">
      <c r="B72" s="478"/>
      <c r="C72" s="479"/>
      <c r="D72" s="479"/>
      <c r="E72" s="479"/>
      <c r="F72" s="479"/>
      <c r="G72" s="479"/>
      <c r="H72" s="479"/>
      <c r="I72" s="479"/>
      <c r="J72" s="479"/>
    </row>
    <row r="73" spans="2:49">
      <c r="B73" s="73" t="s">
        <v>55</v>
      </c>
      <c r="C73" s="22" t="s">
        <v>37</v>
      </c>
      <c r="D73" s="23" t="s">
        <v>22</v>
      </c>
      <c r="E73" s="330" t="s">
        <v>56</v>
      </c>
      <c r="F73" s="23" t="s">
        <v>23</v>
      </c>
      <c r="G73" s="23" t="s">
        <v>36</v>
      </c>
      <c r="H73" s="502">
        <f t="shared" ref="H73:I79" si="9">ROUND(I73/0.9,0)</f>
        <v>136</v>
      </c>
      <c r="I73" s="501">
        <f t="shared" si="9"/>
        <v>122</v>
      </c>
      <c r="J73" s="17">
        <v>110</v>
      </c>
    </row>
    <row r="74" spans="2:49">
      <c r="B74" s="73" t="s">
        <v>57</v>
      </c>
      <c r="C74" s="22" t="s">
        <v>37</v>
      </c>
      <c r="D74" s="24" t="s">
        <v>26</v>
      </c>
      <c r="E74" s="330" t="s">
        <v>56</v>
      </c>
      <c r="F74" s="23" t="s">
        <v>23</v>
      </c>
      <c r="G74" s="23" t="s">
        <v>36</v>
      </c>
      <c r="H74" s="502">
        <f t="shared" si="9"/>
        <v>136</v>
      </c>
      <c r="I74" s="501">
        <f t="shared" si="9"/>
        <v>122</v>
      </c>
      <c r="J74" s="17">
        <v>110</v>
      </c>
    </row>
    <row r="75" spans="2:49">
      <c r="B75" s="73" t="s">
        <v>58</v>
      </c>
      <c r="C75" s="22" t="s">
        <v>37</v>
      </c>
      <c r="D75" s="25" t="s">
        <v>28</v>
      </c>
      <c r="E75" s="330" t="s">
        <v>56</v>
      </c>
      <c r="F75" s="23" t="s">
        <v>23</v>
      </c>
      <c r="G75" s="23" t="s">
        <v>36</v>
      </c>
      <c r="H75" s="502">
        <f t="shared" si="9"/>
        <v>148</v>
      </c>
      <c r="I75" s="501">
        <f t="shared" si="9"/>
        <v>133</v>
      </c>
      <c r="J75" s="17">
        <v>120</v>
      </c>
    </row>
    <row r="76" spans="2:49">
      <c r="B76" s="73" t="s">
        <v>59</v>
      </c>
      <c r="C76" s="22" t="s">
        <v>37</v>
      </c>
      <c r="D76" s="26" t="s">
        <v>30</v>
      </c>
      <c r="E76" s="330" t="s">
        <v>56</v>
      </c>
      <c r="F76" s="23" t="s">
        <v>23</v>
      </c>
      <c r="G76" s="23" t="s">
        <v>36</v>
      </c>
      <c r="H76" s="502">
        <f t="shared" si="9"/>
        <v>148</v>
      </c>
      <c r="I76" s="501">
        <f t="shared" si="9"/>
        <v>133</v>
      </c>
      <c r="J76" s="17">
        <v>120</v>
      </c>
    </row>
    <row r="77" spans="2:49">
      <c r="B77" s="73" t="s">
        <v>60</v>
      </c>
      <c r="C77" s="22" t="s">
        <v>37</v>
      </c>
      <c r="D77" s="27" t="s">
        <v>32</v>
      </c>
      <c r="E77" s="330" t="s">
        <v>56</v>
      </c>
      <c r="F77" s="23" t="s">
        <v>23</v>
      </c>
      <c r="G77" s="23" t="s">
        <v>36</v>
      </c>
      <c r="H77" s="502">
        <f t="shared" si="9"/>
        <v>148</v>
      </c>
      <c r="I77" s="501">
        <f t="shared" si="9"/>
        <v>133</v>
      </c>
      <c r="J77" s="17">
        <v>120</v>
      </c>
    </row>
    <row r="78" spans="2:49">
      <c r="B78" s="73" t="s">
        <v>61</v>
      </c>
      <c r="C78" s="22" t="s">
        <v>37</v>
      </c>
      <c r="D78" s="28" t="s">
        <v>34</v>
      </c>
      <c r="E78" s="330" t="s">
        <v>56</v>
      </c>
      <c r="F78" s="23" t="s">
        <v>23</v>
      </c>
      <c r="G78" s="23" t="s">
        <v>36</v>
      </c>
      <c r="H78" s="502">
        <f t="shared" si="9"/>
        <v>148</v>
      </c>
      <c r="I78" s="501">
        <f t="shared" si="9"/>
        <v>133</v>
      </c>
      <c r="J78" s="17">
        <v>120</v>
      </c>
    </row>
    <row r="79" spans="2:49">
      <c r="B79" s="73" t="s">
        <v>62</v>
      </c>
      <c r="C79" s="22" t="s">
        <v>37</v>
      </c>
      <c r="D79" s="14" t="s">
        <v>217</v>
      </c>
      <c r="E79" s="330" t="s">
        <v>56</v>
      </c>
      <c r="F79" s="23" t="s">
        <v>23</v>
      </c>
      <c r="G79" s="23" t="s">
        <v>36</v>
      </c>
      <c r="H79" s="502">
        <f t="shared" si="9"/>
        <v>148</v>
      </c>
      <c r="I79" s="501">
        <f t="shared" si="9"/>
        <v>133</v>
      </c>
      <c r="J79" s="17">
        <v>120</v>
      </c>
    </row>
    <row r="80" spans="2:49" s="449" customFormat="1" ht="6" customHeight="1">
      <c r="B80" s="450"/>
      <c r="C80" s="451"/>
      <c r="D80" s="452"/>
      <c r="E80" s="453"/>
      <c r="F80" s="452"/>
      <c r="G80" s="452"/>
      <c r="H80" s="454"/>
      <c r="I80" s="454"/>
      <c r="J80" s="455"/>
      <c r="K80" s="456"/>
      <c r="L80" s="456"/>
      <c r="M80" s="456"/>
      <c r="N80" s="456"/>
      <c r="O80" s="456"/>
      <c r="P80" s="456"/>
      <c r="Q80" s="456"/>
      <c r="R80" s="456"/>
      <c r="S80" s="456"/>
      <c r="T80" s="456"/>
      <c r="U80" s="456"/>
      <c r="V80" s="456"/>
      <c r="W80" s="456"/>
      <c r="X80" s="456"/>
      <c r="Y80" s="456"/>
      <c r="Z80" s="456"/>
      <c r="AA80" s="456"/>
      <c r="AB80" s="456"/>
      <c r="AC80" s="456"/>
      <c r="AD80" s="456"/>
      <c r="AE80" s="456"/>
      <c r="AF80" s="456"/>
      <c r="AG80" s="456"/>
      <c r="AH80" s="456"/>
      <c r="AI80" s="456"/>
      <c r="AJ80" s="456"/>
      <c r="AK80" s="456"/>
      <c r="AL80" s="456"/>
      <c r="AM80" s="456"/>
      <c r="AN80" s="456"/>
      <c r="AO80" s="456"/>
      <c r="AP80" s="456"/>
      <c r="AQ80" s="456"/>
      <c r="AR80" s="456"/>
      <c r="AS80" s="456"/>
      <c r="AT80" s="456"/>
      <c r="AU80" s="456"/>
      <c r="AV80" s="456"/>
      <c r="AW80" s="456"/>
    </row>
    <row r="81" spans="2:10" ht="45" customHeight="1">
      <c r="B81" s="718" t="s">
        <v>602</v>
      </c>
      <c r="C81" s="719"/>
      <c r="D81" s="719"/>
      <c r="E81" s="719"/>
      <c r="F81" s="719"/>
      <c r="G81" s="719"/>
      <c r="H81" s="719"/>
      <c r="I81" s="719"/>
      <c r="J81" s="719"/>
    </row>
    <row r="82" spans="2:10" ht="147" customHeight="1">
      <c r="B82" s="720"/>
      <c r="C82" s="721"/>
      <c r="D82" s="721"/>
      <c r="E82" s="721"/>
      <c r="F82" s="721"/>
      <c r="G82" s="721"/>
      <c r="H82" s="721"/>
      <c r="I82" s="721"/>
      <c r="J82" s="721"/>
    </row>
    <row r="83" spans="2:10" ht="20.25" customHeight="1">
      <c r="B83" s="73" t="s">
        <v>63</v>
      </c>
      <c r="C83" s="22" t="s">
        <v>37</v>
      </c>
      <c r="D83" s="23" t="s">
        <v>22</v>
      </c>
      <c r="E83" s="330" t="s">
        <v>56</v>
      </c>
      <c r="F83" s="23" t="s">
        <v>48</v>
      </c>
      <c r="G83" s="23" t="s">
        <v>24</v>
      </c>
      <c r="H83" s="502">
        <f t="shared" si="8"/>
        <v>173</v>
      </c>
      <c r="I83" s="501">
        <f t="shared" si="8"/>
        <v>156</v>
      </c>
      <c r="J83" s="17">
        <v>140</v>
      </c>
    </row>
    <row r="84" spans="2:10">
      <c r="B84" s="73" t="s">
        <v>64</v>
      </c>
      <c r="C84" s="22" t="s">
        <v>37</v>
      </c>
      <c r="D84" s="24" t="s">
        <v>26</v>
      </c>
      <c r="E84" s="330" t="s">
        <v>56</v>
      </c>
      <c r="F84" s="23" t="s">
        <v>48</v>
      </c>
      <c r="G84" s="23" t="s">
        <v>24</v>
      </c>
      <c r="H84" s="502">
        <f t="shared" si="8"/>
        <v>173</v>
      </c>
      <c r="I84" s="501">
        <f t="shared" si="8"/>
        <v>156</v>
      </c>
      <c r="J84" s="17">
        <v>140</v>
      </c>
    </row>
    <row r="85" spans="2:10">
      <c r="B85" s="73" t="s">
        <v>65</v>
      </c>
      <c r="C85" s="22" t="s">
        <v>37</v>
      </c>
      <c r="D85" s="14" t="s">
        <v>217</v>
      </c>
      <c r="E85" s="330" t="s">
        <v>56</v>
      </c>
      <c r="F85" s="23" t="s">
        <v>48</v>
      </c>
      <c r="G85" s="23" t="s">
        <v>24</v>
      </c>
      <c r="H85" s="502">
        <f t="shared" si="8"/>
        <v>186</v>
      </c>
      <c r="I85" s="501">
        <f t="shared" si="8"/>
        <v>167</v>
      </c>
      <c r="J85" s="17">
        <v>150</v>
      </c>
    </row>
    <row r="86" spans="2:10" ht="14.25" customHeight="1">
      <c r="B86" s="74"/>
      <c r="C86" s="30"/>
      <c r="D86" s="29"/>
      <c r="E86" s="29"/>
      <c r="F86" s="29"/>
      <c r="G86" s="30"/>
      <c r="H86" s="52"/>
      <c r="I86" s="52"/>
      <c r="J86" s="53"/>
    </row>
    <row r="87" spans="2:10" ht="18.75" customHeight="1">
      <c r="B87" s="73" t="s">
        <v>63</v>
      </c>
      <c r="C87" s="22" t="s">
        <v>37</v>
      </c>
      <c r="D87" s="23" t="s">
        <v>22</v>
      </c>
      <c r="E87" s="330" t="s">
        <v>56</v>
      </c>
      <c r="F87" s="23" t="s">
        <v>48</v>
      </c>
      <c r="G87" s="23" t="s">
        <v>36</v>
      </c>
      <c r="H87" s="502">
        <f t="shared" ref="H87:I89" si="10">ROUND(I87/0.9,0)</f>
        <v>210</v>
      </c>
      <c r="I87" s="501">
        <f t="shared" si="10"/>
        <v>189</v>
      </c>
      <c r="J87" s="17">
        <v>170</v>
      </c>
    </row>
    <row r="88" spans="2:10" ht="18.75" customHeight="1">
      <c r="B88" s="73" t="s">
        <v>64</v>
      </c>
      <c r="C88" s="22" t="s">
        <v>37</v>
      </c>
      <c r="D88" s="24" t="s">
        <v>26</v>
      </c>
      <c r="E88" s="330" t="s">
        <v>56</v>
      </c>
      <c r="F88" s="23" t="s">
        <v>48</v>
      </c>
      <c r="G88" s="23" t="s">
        <v>36</v>
      </c>
      <c r="H88" s="502">
        <f t="shared" si="10"/>
        <v>210</v>
      </c>
      <c r="I88" s="501">
        <f t="shared" si="10"/>
        <v>189</v>
      </c>
      <c r="J88" s="17">
        <v>170</v>
      </c>
    </row>
    <row r="89" spans="2:10" ht="18.75" customHeight="1">
      <c r="B89" s="73" t="s">
        <v>65</v>
      </c>
      <c r="C89" s="22" t="s">
        <v>37</v>
      </c>
      <c r="D89" s="14" t="s">
        <v>217</v>
      </c>
      <c r="E89" s="330" t="s">
        <v>56</v>
      </c>
      <c r="F89" s="23" t="s">
        <v>48</v>
      </c>
      <c r="G89" s="23" t="s">
        <v>36</v>
      </c>
      <c r="H89" s="502">
        <f t="shared" si="10"/>
        <v>222</v>
      </c>
      <c r="I89" s="501">
        <f t="shared" si="10"/>
        <v>200</v>
      </c>
      <c r="J89" s="17">
        <v>180</v>
      </c>
    </row>
    <row r="90" spans="2:10" ht="41.25" customHeight="1">
      <c r="B90" s="457"/>
      <c r="C90" s="458"/>
      <c r="D90" s="459"/>
      <c r="E90" s="460"/>
      <c r="F90" s="461"/>
      <c r="G90" s="461"/>
      <c r="H90" s="462"/>
      <c r="I90" s="462"/>
      <c r="J90" s="463"/>
    </row>
    <row r="91" spans="2:10" ht="116.25" customHeight="1">
      <c r="B91" s="711"/>
      <c r="C91" s="712"/>
      <c r="D91" s="712"/>
      <c r="E91" s="712"/>
      <c r="F91" s="712"/>
      <c r="G91" s="712"/>
      <c r="H91" s="712"/>
      <c r="I91" s="712"/>
      <c r="J91" s="712"/>
    </row>
    <row r="92" spans="2:10" ht="38.25" customHeight="1">
      <c r="B92" s="280" t="s">
        <v>165</v>
      </c>
      <c r="C92" s="281"/>
      <c r="D92" s="281"/>
      <c r="E92" s="281"/>
      <c r="F92" s="281"/>
      <c r="G92" s="281"/>
      <c r="H92" s="282"/>
      <c r="I92" s="282"/>
      <c r="J92" s="282"/>
    </row>
    <row r="93" spans="2:10" ht="3.75" customHeight="1" thickBot="1">
      <c r="B93" s="75"/>
      <c r="C93" s="6"/>
      <c r="D93" s="6"/>
      <c r="E93" s="6"/>
      <c r="F93" s="6"/>
      <c r="G93" s="6"/>
      <c r="H93" s="54"/>
      <c r="I93" s="15"/>
      <c r="J93" s="49"/>
    </row>
    <row r="94" spans="2:10">
      <c r="B94" s="694" t="s">
        <v>0</v>
      </c>
      <c r="C94" s="696" t="s">
        <v>38</v>
      </c>
      <c r="D94" s="696" t="s">
        <v>20</v>
      </c>
      <c r="E94" s="694" t="s">
        <v>17</v>
      </c>
      <c r="F94" s="694" t="s">
        <v>561</v>
      </c>
      <c r="G94" s="694" t="s">
        <v>19</v>
      </c>
      <c r="H94" s="698" t="s">
        <v>88</v>
      </c>
      <c r="I94" s="699"/>
      <c r="J94" s="699"/>
    </row>
    <row r="95" spans="2:10" ht="9" customHeight="1" thickBot="1">
      <c r="B95" s="695"/>
      <c r="C95" s="697"/>
      <c r="D95" s="697"/>
      <c r="E95" s="695"/>
      <c r="F95" s="695"/>
      <c r="G95" s="695"/>
      <c r="H95" s="679"/>
      <c r="I95" s="680"/>
      <c r="J95" s="680"/>
    </row>
    <row r="96" spans="2:10">
      <c r="B96" s="76" t="s">
        <v>168</v>
      </c>
      <c r="C96" s="36" t="s">
        <v>166</v>
      </c>
      <c r="D96" s="37" t="s">
        <v>22</v>
      </c>
      <c r="E96" s="333">
        <v>19.2</v>
      </c>
      <c r="F96" s="37" t="s">
        <v>48</v>
      </c>
      <c r="G96" s="37" t="s">
        <v>24</v>
      </c>
      <c r="H96" s="502">
        <f>ROUND(I96/0.9,0)</f>
        <v>247</v>
      </c>
      <c r="I96" s="501">
        <f>ROUND(J96/0.9,0)</f>
        <v>222</v>
      </c>
      <c r="J96" s="17">
        <v>200</v>
      </c>
    </row>
    <row r="97" spans="2:10">
      <c r="B97" s="73" t="s">
        <v>169</v>
      </c>
      <c r="C97" s="36" t="s">
        <v>166</v>
      </c>
      <c r="D97" s="24" t="s">
        <v>26</v>
      </c>
      <c r="E97" s="330">
        <v>19.2</v>
      </c>
      <c r="F97" s="37" t="s">
        <v>48</v>
      </c>
      <c r="G97" s="23" t="s">
        <v>24</v>
      </c>
      <c r="H97" s="502">
        <f>ROUND(I97/0.9,0)</f>
        <v>247</v>
      </c>
      <c r="I97" s="501">
        <f>ROUND(J97/0.9,0)</f>
        <v>222</v>
      </c>
      <c r="J97" s="17">
        <v>200</v>
      </c>
    </row>
    <row r="98" spans="2:10" ht="15" customHeight="1">
      <c r="B98" s="74"/>
      <c r="C98" s="30"/>
      <c r="D98" s="29"/>
      <c r="E98" s="29"/>
      <c r="F98" s="29"/>
      <c r="G98" s="30"/>
      <c r="H98" s="52"/>
      <c r="I98" s="52"/>
      <c r="J98" s="53"/>
    </row>
    <row r="99" spans="2:10" ht="21.75" customHeight="1">
      <c r="B99" s="76" t="s">
        <v>168</v>
      </c>
      <c r="C99" s="36" t="s">
        <v>166</v>
      </c>
      <c r="D99" s="23" t="s">
        <v>22</v>
      </c>
      <c r="E99" s="330">
        <v>19.2</v>
      </c>
      <c r="F99" s="37" t="s">
        <v>48</v>
      </c>
      <c r="G99" s="23" t="s">
        <v>36</v>
      </c>
      <c r="H99" s="502">
        <f>ROUND(I99/0.9,0)</f>
        <v>309</v>
      </c>
      <c r="I99" s="501">
        <f>ROUND(J99/0.9,0)</f>
        <v>278</v>
      </c>
      <c r="J99" s="17">
        <v>250</v>
      </c>
    </row>
    <row r="100" spans="2:10" ht="21.75" customHeight="1">
      <c r="B100" s="73" t="s">
        <v>169</v>
      </c>
      <c r="C100" s="36" t="s">
        <v>166</v>
      </c>
      <c r="D100" s="24" t="s">
        <v>26</v>
      </c>
      <c r="E100" s="330">
        <v>19.2</v>
      </c>
      <c r="F100" s="37" t="s">
        <v>48</v>
      </c>
      <c r="G100" s="23" t="s">
        <v>36</v>
      </c>
      <c r="H100" s="502">
        <f>ROUND(I100/0.9,0)</f>
        <v>309</v>
      </c>
      <c r="I100" s="501">
        <f>ROUND(J100/0.9,0)</f>
        <v>278</v>
      </c>
      <c r="J100" s="17">
        <v>250</v>
      </c>
    </row>
    <row r="101" spans="2:10" ht="38.25" customHeight="1" thickBot="1">
      <c r="B101" s="280" t="s">
        <v>167</v>
      </c>
      <c r="C101" s="281"/>
      <c r="D101" s="281"/>
      <c r="E101" s="281"/>
      <c r="F101" s="281"/>
      <c r="G101" s="281"/>
      <c r="H101" s="282"/>
      <c r="I101" s="282"/>
      <c r="J101" s="282"/>
    </row>
    <row r="102" spans="2:10">
      <c r="B102" s="694" t="s">
        <v>0</v>
      </c>
      <c r="C102" s="696" t="s">
        <v>38</v>
      </c>
      <c r="D102" s="696" t="s">
        <v>20</v>
      </c>
      <c r="E102" s="694" t="s">
        <v>17</v>
      </c>
      <c r="F102" s="694" t="s">
        <v>18</v>
      </c>
      <c r="G102" s="694" t="s">
        <v>19</v>
      </c>
      <c r="H102" s="698" t="s">
        <v>88</v>
      </c>
      <c r="I102" s="699"/>
      <c r="J102" s="700"/>
    </row>
    <row r="103" spans="2:10" ht="12.75" customHeight="1" thickBot="1">
      <c r="B103" s="695"/>
      <c r="C103" s="697"/>
      <c r="D103" s="697"/>
      <c r="E103" s="695"/>
      <c r="F103" s="695"/>
      <c r="G103" s="695"/>
      <c r="H103" s="701"/>
      <c r="I103" s="702"/>
      <c r="J103" s="703"/>
    </row>
    <row r="104" spans="2:10" hidden="1">
      <c r="B104" s="60"/>
      <c r="C104" s="61"/>
      <c r="D104" s="61"/>
      <c r="E104" s="60"/>
      <c r="F104" s="60"/>
      <c r="G104" s="60"/>
      <c r="H104" s="485"/>
      <c r="I104" s="485"/>
      <c r="J104" s="485"/>
    </row>
    <row r="105" spans="2:10">
      <c r="B105" s="73" t="s">
        <v>170</v>
      </c>
      <c r="C105" s="22" t="s">
        <v>43</v>
      </c>
      <c r="D105" s="23" t="s">
        <v>22</v>
      </c>
      <c r="E105" s="330">
        <v>28.8</v>
      </c>
      <c r="F105" s="37" t="s">
        <v>48</v>
      </c>
      <c r="G105" s="23" t="s">
        <v>24</v>
      </c>
      <c r="H105" s="502">
        <f>ROUND(I105/0.9,0)</f>
        <v>370</v>
      </c>
      <c r="I105" s="501">
        <f>ROUND(J105/0.9,0)</f>
        <v>333</v>
      </c>
      <c r="J105" s="17">
        <v>300</v>
      </c>
    </row>
    <row r="106" spans="2:10">
      <c r="B106" s="73" t="s">
        <v>171</v>
      </c>
      <c r="C106" s="22" t="s">
        <v>43</v>
      </c>
      <c r="D106" s="24" t="s">
        <v>26</v>
      </c>
      <c r="E106" s="330">
        <v>28.8</v>
      </c>
      <c r="F106" s="37" t="s">
        <v>48</v>
      </c>
      <c r="G106" s="23" t="s">
        <v>24</v>
      </c>
      <c r="H106" s="502">
        <f>ROUND(I106/0.9,0)</f>
        <v>370</v>
      </c>
      <c r="I106" s="501">
        <f>ROUND(J106/0.9,0)</f>
        <v>333</v>
      </c>
      <c r="J106" s="17">
        <v>300</v>
      </c>
    </row>
    <row r="107" spans="2:10">
      <c r="B107" s="73" t="s">
        <v>188</v>
      </c>
      <c r="C107" s="22" t="s">
        <v>43</v>
      </c>
      <c r="D107" s="14" t="s">
        <v>217</v>
      </c>
      <c r="E107" s="330" t="s">
        <v>185</v>
      </c>
      <c r="F107" s="23" t="s">
        <v>48</v>
      </c>
      <c r="G107" s="23" t="s">
        <v>24</v>
      </c>
      <c r="H107" s="502">
        <v>531</v>
      </c>
      <c r="I107" s="501">
        <v>478</v>
      </c>
      <c r="J107" s="17">
        <v>310</v>
      </c>
    </row>
    <row r="108" spans="2:10" ht="15.75" customHeight="1">
      <c r="B108" s="73" t="s">
        <v>189</v>
      </c>
      <c r="C108" s="22" t="s">
        <v>43</v>
      </c>
      <c r="D108" s="14" t="s">
        <v>219</v>
      </c>
      <c r="E108" s="330" t="s">
        <v>185</v>
      </c>
      <c r="F108" s="23" t="s">
        <v>48</v>
      </c>
      <c r="G108" s="23" t="s">
        <v>24</v>
      </c>
      <c r="H108" s="502">
        <v>531</v>
      </c>
      <c r="I108" s="501">
        <v>478</v>
      </c>
      <c r="J108" s="17">
        <v>320</v>
      </c>
    </row>
    <row r="109" spans="2:10">
      <c r="B109" s="77"/>
      <c r="C109" s="38"/>
      <c r="D109" s="38"/>
      <c r="E109" s="38"/>
      <c r="F109" s="38"/>
      <c r="G109" s="38"/>
      <c r="H109" s="57"/>
      <c r="I109" s="58"/>
      <c r="J109" s="58"/>
    </row>
    <row r="110" spans="2:10">
      <c r="B110" s="73" t="s">
        <v>170</v>
      </c>
      <c r="C110" s="22" t="s">
        <v>43</v>
      </c>
      <c r="D110" s="23" t="s">
        <v>22</v>
      </c>
      <c r="E110" s="330">
        <v>28.8</v>
      </c>
      <c r="F110" s="37" t="s">
        <v>48</v>
      </c>
      <c r="G110" s="23" t="s">
        <v>36</v>
      </c>
      <c r="H110" s="502">
        <f>ROUND(I110/0.9,0)</f>
        <v>432</v>
      </c>
      <c r="I110" s="501">
        <f>ROUND(J110/0.9,0)</f>
        <v>389</v>
      </c>
      <c r="J110" s="17">
        <v>350</v>
      </c>
    </row>
    <row r="111" spans="2:10" ht="20.25" customHeight="1">
      <c r="B111" s="73" t="s">
        <v>171</v>
      </c>
      <c r="C111" s="22" t="s">
        <v>43</v>
      </c>
      <c r="D111" s="24" t="s">
        <v>26</v>
      </c>
      <c r="E111" s="330">
        <v>28.8</v>
      </c>
      <c r="F111" s="37" t="s">
        <v>48</v>
      </c>
      <c r="G111" s="23" t="s">
        <v>36</v>
      </c>
      <c r="H111" s="502">
        <f>ROUND(I111/0.9,0)</f>
        <v>432</v>
      </c>
      <c r="I111" s="501">
        <f>ROUND(J111/0.9,0)</f>
        <v>389</v>
      </c>
      <c r="J111" s="17">
        <v>350</v>
      </c>
    </row>
    <row r="112" spans="2:10" ht="19.5" customHeight="1">
      <c r="B112" s="73" t="s">
        <v>188</v>
      </c>
      <c r="C112" s="22" t="s">
        <v>43</v>
      </c>
      <c r="D112" s="14" t="s">
        <v>217</v>
      </c>
      <c r="E112" s="330" t="s">
        <v>185</v>
      </c>
      <c r="F112" s="23" t="s">
        <v>48</v>
      </c>
      <c r="G112" s="23" t="s">
        <v>36</v>
      </c>
      <c r="H112" s="502">
        <v>568</v>
      </c>
      <c r="I112" s="501">
        <v>511</v>
      </c>
      <c r="J112" s="17">
        <v>360</v>
      </c>
    </row>
    <row r="113" spans="2:49" ht="19.5" customHeight="1">
      <c r="B113" s="73" t="s">
        <v>189</v>
      </c>
      <c r="C113" s="22" t="s">
        <v>43</v>
      </c>
      <c r="D113" s="14" t="s">
        <v>219</v>
      </c>
      <c r="E113" s="330" t="s">
        <v>185</v>
      </c>
      <c r="F113" s="23" t="s">
        <v>48</v>
      </c>
      <c r="G113" s="23" t="s">
        <v>36</v>
      </c>
      <c r="H113" s="502">
        <v>568</v>
      </c>
      <c r="I113" s="501">
        <v>511</v>
      </c>
      <c r="J113" s="17">
        <v>370</v>
      </c>
    </row>
    <row r="114" spans="2:49" ht="40.5" customHeight="1">
      <c r="B114" s="709" t="s">
        <v>738</v>
      </c>
      <c r="C114" s="710"/>
      <c r="D114" s="710"/>
      <c r="E114" s="710"/>
      <c r="F114" s="710"/>
      <c r="G114" s="710"/>
      <c r="H114" s="710"/>
      <c r="I114" s="710"/>
      <c r="J114" s="710"/>
    </row>
    <row r="115" spans="2:49" ht="176.25" customHeight="1">
      <c r="B115" s="711"/>
      <c r="C115" s="712"/>
      <c r="D115" s="712"/>
      <c r="E115" s="712"/>
      <c r="F115" s="712"/>
      <c r="G115" s="712"/>
      <c r="H115" s="712"/>
      <c r="I115" s="712"/>
      <c r="J115" s="712"/>
    </row>
    <row r="116" spans="2:49" ht="39" customHeight="1">
      <c r="B116" s="467" t="s">
        <v>608</v>
      </c>
      <c r="C116" s="468"/>
      <c r="D116" s="468"/>
      <c r="E116" s="468"/>
      <c r="F116" s="468"/>
      <c r="G116" s="468"/>
      <c r="H116" s="469"/>
      <c r="I116" s="469"/>
      <c r="J116" s="469"/>
    </row>
    <row r="117" spans="2:49" s="87" customFormat="1" ht="3.75" customHeight="1" thickBot="1">
      <c r="B117" s="45"/>
      <c r="C117" s="20"/>
      <c r="D117" s="20"/>
      <c r="E117" s="20"/>
      <c r="F117" s="20"/>
      <c r="G117" s="20"/>
      <c r="H117" s="50"/>
      <c r="I117" s="50"/>
      <c r="J117" s="50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  <c r="AM117" s="251"/>
      <c r="AN117" s="251"/>
      <c r="AO117" s="251"/>
      <c r="AP117" s="251"/>
      <c r="AQ117" s="251"/>
      <c r="AR117" s="251"/>
      <c r="AS117" s="251"/>
      <c r="AT117" s="251"/>
      <c r="AU117" s="251"/>
      <c r="AV117" s="251"/>
      <c r="AW117" s="251"/>
    </row>
    <row r="118" spans="2:49" s="87" customFormat="1" ht="0.75" customHeight="1">
      <c r="B118" s="492" t="s">
        <v>0</v>
      </c>
      <c r="C118" s="491" t="s">
        <v>38</v>
      </c>
      <c r="D118" s="491" t="s">
        <v>20</v>
      </c>
      <c r="E118" s="492" t="s">
        <v>17</v>
      </c>
      <c r="F118" s="492" t="s">
        <v>18</v>
      </c>
      <c r="G118" s="492" t="s">
        <v>19</v>
      </c>
      <c r="H118" s="713" t="s">
        <v>88</v>
      </c>
      <c r="I118" s="714"/>
      <c r="J118" s="714"/>
      <c r="K118" s="251"/>
      <c r="L118" s="251"/>
      <c r="M118" s="251"/>
      <c r="N118" s="251"/>
      <c r="O118" s="251"/>
      <c r="P118" s="251"/>
      <c r="Q118" s="251"/>
      <c r="R118" s="251"/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  <c r="AM118" s="251"/>
      <c r="AN118" s="251"/>
      <c r="AO118" s="251"/>
      <c r="AP118" s="251"/>
      <c r="AQ118" s="251"/>
      <c r="AR118" s="251"/>
      <c r="AS118" s="251"/>
      <c r="AT118" s="251"/>
      <c r="AU118" s="251"/>
      <c r="AV118" s="251"/>
      <c r="AW118" s="251"/>
    </row>
    <row r="119" spans="2:49" s="87" customFormat="1" ht="24.75" customHeight="1">
      <c r="B119" s="83" t="s">
        <v>741</v>
      </c>
      <c r="C119" s="84" t="s">
        <v>37</v>
      </c>
      <c r="D119" s="314" t="s">
        <v>22</v>
      </c>
      <c r="E119" s="330" t="s">
        <v>231</v>
      </c>
      <c r="F119" s="85" t="s">
        <v>23</v>
      </c>
      <c r="G119" s="85" t="s">
        <v>24</v>
      </c>
      <c r="H119" s="502">
        <f t="shared" ref="H119" si="11">ROUND(I119/0.9,0)</f>
        <v>309</v>
      </c>
      <c r="I119" s="501">
        <f>ROUND(J119/0.9,0)</f>
        <v>278</v>
      </c>
      <c r="J119" s="17">
        <v>250</v>
      </c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  <c r="AM119" s="251"/>
      <c r="AN119" s="251"/>
      <c r="AO119" s="251"/>
      <c r="AP119" s="251"/>
      <c r="AQ119" s="251"/>
      <c r="AR119" s="251"/>
      <c r="AS119" s="251"/>
      <c r="AT119" s="251"/>
      <c r="AU119" s="251"/>
      <c r="AV119" s="251"/>
      <c r="AW119" s="251"/>
    </row>
    <row r="120" spans="2:49" s="87" customFormat="1" ht="24.75" customHeight="1">
      <c r="B120" s="83" t="s">
        <v>525</v>
      </c>
      <c r="C120" s="84" t="s">
        <v>37</v>
      </c>
      <c r="D120" s="24" t="s">
        <v>26</v>
      </c>
      <c r="E120" s="330" t="s">
        <v>231</v>
      </c>
      <c r="F120" s="85" t="s">
        <v>23</v>
      </c>
      <c r="G120" s="85" t="s">
        <v>24</v>
      </c>
      <c r="H120" s="502">
        <f>ROUND(I120/0.9,0)</f>
        <v>309</v>
      </c>
      <c r="I120" s="501">
        <f>ROUND(J120/0.9,0)</f>
        <v>278</v>
      </c>
      <c r="J120" s="17">
        <v>250</v>
      </c>
      <c r="K120" s="251"/>
      <c r="L120" s="251"/>
      <c r="M120" s="251"/>
      <c r="N120" s="251"/>
      <c r="O120" s="251"/>
      <c r="P120" s="251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  <c r="AM120" s="251"/>
      <c r="AN120" s="251"/>
      <c r="AO120" s="251"/>
      <c r="AP120" s="251"/>
      <c r="AQ120" s="251"/>
      <c r="AR120" s="251"/>
      <c r="AS120" s="251"/>
      <c r="AT120" s="251"/>
      <c r="AU120" s="251"/>
      <c r="AV120" s="251"/>
      <c r="AW120" s="251"/>
    </row>
    <row r="121" spans="2:49" s="87" customFormat="1" ht="24.75" customHeight="1">
      <c r="B121" s="83" t="s">
        <v>526</v>
      </c>
      <c r="C121" s="84" t="s">
        <v>37</v>
      </c>
      <c r="D121" s="278" t="s">
        <v>384</v>
      </c>
      <c r="E121" s="330" t="s">
        <v>231</v>
      </c>
      <c r="F121" s="85" t="s">
        <v>23</v>
      </c>
      <c r="G121" s="85" t="s">
        <v>24</v>
      </c>
      <c r="H121" s="502">
        <f t="shared" ref="H121" si="12">ROUND(I121/0.9,0)</f>
        <v>309</v>
      </c>
      <c r="I121" s="501">
        <f>ROUND(J121/0.9,0)</f>
        <v>278</v>
      </c>
      <c r="J121" s="17">
        <v>250</v>
      </c>
      <c r="K121" s="251"/>
      <c r="L121" s="251"/>
      <c r="M121" s="251"/>
      <c r="N121" s="251"/>
      <c r="O121" s="251"/>
      <c r="P121" s="251"/>
      <c r="Q121" s="251"/>
      <c r="R121" s="251"/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  <c r="AM121" s="251"/>
      <c r="AN121" s="251"/>
      <c r="AO121" s="251"/>
      <c r="AP121" s="251"/>
      <c r="AQ121" s="251"/>
      <c r="AR121" s="251"/>
      <c r="AS121" s="251"/>
      <c r="AT121" s="251"/>
      <c r="AU121" s="251"/>
      <c r="AV121" s="251"/>
      <c r="AW121" s="251"/>
    </row>
    <row r="122" spans="2:49" ht="39" customHeight="1">
      <c r="B122" s="467" t="s">
        <v>739</v>
      </c>
      <c r="C122" s="465"/>
      <c r="D122" s="465"/>
      <c r="E122" s="465"/>
      <c r="F122" s="465"/>
      <c r="G122" s="465"/>
      <c r="H122" s="466"/>
      <c r="I122" s="466"/>
      <c r="J122" s="466"/>
    </row>
    <row r="123" spans="2:49" s="87" customFormat="1" ht="3.75" customHeight="1" thickBot="1">
      <c r="B123" s="45"/>
      <c r="C123" s="20"/>
      <c r="D123" s="20"/>
      <c r="E123" s="20"/>
      <c r="F123" s="20"/>
      <c r="G123" s="20"/>
      <c r="H123" s="50"/>
      <c r="I123" s="50"/>
      <c r="J123" s="50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  <c r="AM123" s="251"/>
      <c r="AN123" s="251"/>
      <c r="AO123" s="251"/>
      <c r="AP123" s="251"/>
      <c r="AQ123" s="251"/>
      <c r="AR123" s="251"/>
      <c r="AS123" s="251"/>
      <c r="AT123" s="251"/>
      <c r="AU123" s="251"/>
      <c r="AV123" s="251"/>
      <c r="AW123" s="251"/>
    </row>
    <row r="124" spans="2:49" s="87" customFormat="1" ht="0.75" customHeight="1">
      <c r="B124" s="492" t="s">
        <v>0</v>
      </c>
      <c r="C124" s="491" t="s">
        <v>38</v>
      </c>
      <c r="D124" s="491" t="s">
        <v>20</v>
      </c>
      <c r="E124" s="492" t="s">
        <v>17</v>
      </c>
      <c r="F124" s="492" t="s">
        <v>18</v>
      </c>
      <c r="G124" s="492" t="s">
        <v>19</v>
      </c>
      <c r="H124" s="713" t="s">
        <v>88</v>
      </c>
      <c r="I124" s="714"/>
      <c r="J124" s="714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  <c r="AM124" s="251"/>
      <c r="AN124" s="251"/>
      <c r="AO124" s="251"/>
      <c r="AP124" s="251"/>
      <c r="AQ124" s="251"/>
      <c r="AR124" s="251"/>
      <c r="AS124" s="251"/>
      <c r="AT124" s="251"/>
      <c r="AU124" s="251"/>
      <c r="AV124" s="251"/>
      <c r="AW124" s="251"/>
    </row>
    <row r="125" spans="2:49" s="87" customFormat="1" ht="24.75" customHeight="1">
      <c r="B125" s="83" t="s">
        <v>750</v>
      </c>
      <c r="C125" s="84" t="s">
        <v>166</v>
      </c>
      <c r="D125" s="314" t="s">
        <v>22</v>
      </c>
      <c r="E125" s="330" t="s">
        <v>740</v>
      </c>
      <c r="F125" s="85" t="s">
        <v>23</v>
      </c>
      <c r="G125" s="85" t="s">
        <v>24</v>
      </c>
      <c r="H125" s="502">
        <f t="shared" ref="H125:H127" si="13">ROUND(I125/0.9,0)</f>
        <v>290</v>
      </c>
      <c r="I125" s="501">
        <f>ROUND(J125/0.9,0)</f>
        <v>261</v>
      </c>
      <c r="J125" s="17">
        <v>235</v>
      </c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  <c r="AM125" s="251"/>
      <c r="AN125" s="251"/>
      <c r="AO125" s="251"/>
      <c r="AP125" s="251"/>
      <c r="AQ125" s="251"/>
      <c r="AR125" s="251"/>
      <c r="AS125" s="251"/>
      <c r="AT125" s="251"/>
      <c r="AU125" s="251"/>
      <c r="AV125" s="251"/>
      <c r="AW125" s="251"/>
    </row>
    <row r="126" spans="2:49" s="87" customFormat="1" ht="24.75" customHeight="1">
      <c r="B126" s="83" t="s">
        <v>750</v>
      </c>
      <c r="C126" s="84" t="s">
        <v>166</v>
      </c>
      <c r="D126" s="24" t="s">
        <v>26</v>
      </c>
      <c r="E126" s="330" t="s">
        <v>740</v>
      </c>
      <c r="F126" s="85" t="s">
        <v>23</v>
      </c>
      <c r="G126" s="85" t="s">
        <v>24</v>
      </c>
      <c r="H126" s="502">
        <f>ROUND(I126/0.9,0)</f>
        <v>290</v>
      </c>
      <c r="I126" s="501">
        <f>ROUND(J126/0.9,0)</f>
        <v>261</v>
      </c>
      <c r="J126" s="17">
        <v>235</v>
      </c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1"/>
      <c r="AS126" s="251"/>
      <c r="AT126" s="251"/>
      <c r="AU126" s="251"/>
      <c r="AV126" s="251"/>
      <c r="AW126" s="251"/>
    </row>
    <row r="127" spans="2:49" s="87" customFormat="1" ht="24.75" customHeight="1">
      <c r="B127" s="83" t="s">
        <v>751</v>
      </c>
      <c r="C127" s="84" t="s">
        <v>166</v>
      </c>
      <c r="D127" s="278" t="s">
        <v>384</v>
      </c>
      <c r="E127" s="330" t="s">
        <v>740</v>
      </c>
      <c r="F127" s="85" t="s">
        <v>23</v>
      </c>
      <c r="G127" s="85" t="s">
        <v>24</v>
      </c>
      <c r="H127" s="502">
        <f t="shared" si="13"/>
        <v>290</v>
      </c>
      <c r="I127" s="501">
        <f>ROUND(J127/0.9,0)</f>
        <v>261</v>
      </c>
      <c r="J127" s="17">
        <v>235</v>
      </c>
      <c r="K127" s="251"/>
      <c r="L127" s="251"/>
      <c r="M127" s="251"/>
      <c r="N127" s="251"/>
      <c r="O127" s="251"/>
      <c r="P127" s="251"/>
      <c r="Q127" s="251"/>
      <c r="R127" s="251"/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  <c r="AM127" s="251"/>
      <c r="AN127" s="251"/>
      <c r="AO127" s="251"/>
      <c r="AP127" s="251"/>
      <c r="AQ127" s="251"/>
      <c r="AR127" s="251"/>
      <c r="AS127" s="251"/>
      <c r="AT127" s="251"/>
      <c r="AU127" s="251"/>
      <c r="AV127" s="251"/>
      <c r="AW127" s="251"/>
    </row>
    <row r="128" spans="2:49" s="87" customFormat="1" ht="39.75" customHeight="1">
      <c r="B128" s="464" t="s">
        <v>523</v>
      </c>
      <c r="C128" s="465"/>
      <c r="D128" s="465"/>
      <c r="E128" s="465"/>
      <c r="F128" s="465"/>
      <c r="G128" s="465"/>
      <c r="H128" s="466"/>
      <c r="I128" s="466"/>
      <c r="J128" s="466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  <c r="AM128" s="251"/>
      <c r="AN128" s="251"/>
      <c r="AO128" s="251"/>
      <c r="AP128" s="251"/>
      <c r="AQ128" s="251"/>
      <c r="AR128" s="251"/>
      <c r="AS128" s="251"/>
      <c r="AT128" s="251"/>
      <c r="AU128" s="251"/>
      <c r="AV128" s="251"/>
      <c r="AW128" s="251"/>
    </row>
    <row r="129" spans="2:49" s="87" customFormat="1" ht="34.5" customHeight="1">
      <c r="B129" s="83" t="s">
        <v>527</v>
      </c>
      <c r="C129" s="84" t="s">
        <v>37</v>
      </c>
      <c r="D129" s="314" t="s">
        <v>22</v>
      </c>
      <c r="E129" s="330" t="s">
        <v>524</v>
      </c>
      <c r="F129" s="85" t="s">
        <v>23</v>
      </c>
      <c r="G129" s="85" t="s">
        <v>24</v>
      </c>
      <c r="H129" s="502">
        <f t="shared" ref="H129:I130" si="14">ROUND(I129/0.9,0)</f>
        <v>148</v>
      </c>
      <c r="I129" s="501">
        <f t="shared" si="14"/>
        <v>133</v>
      </c>
      <c r="J129" s="17">
        <v>120</v>
      </c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  <c r="AM129" s="251"/>
      <c r="AN129" s="251"/>
      <c r="AO129" s="251"/>
      <c r="AP129" s="251"/>
      <c r="AQ129" s="251"/>
      <c r="AR129" s="251"/>
      <c r="AS129" s="251"/>
      <c r="AT129" s="251"/>
      <c r="AU129" s="251"/>
      <c r="AV129" s="251"/>
      <c r="AW129" s="251"/>
    </row>
    <row r="130" spans="2:49" s="87" customFormat="1" ht="26.25" customHeight="1">
      <c r="B130" s="83" t="s">
        <v>528</v>
      </c>
      <c r="C130" s="84" t="s">
        <v>37</v>
      </c>
      <c r="D130" s="279" t="s">
        <v>384</v>
      </c>
      <c r="E130" s="330" t="s">
        <v>524</v>
      </c>
      <c r="F130" s="85" t="s">
        <v>23</v>
      </c>
      <c r="G130" s="85" t="s">
        <v>24</v>
      </c>
      <c r="H130" s="502">
        <f t="shared" si="14"/>
        <v>148</v>
      </c>
      <c r="I130" s="501">
        <f t="shared" si="14"/>
        <v>133</v>
      </c>
      <c r="J130" s="17">
        <v>120</v>
      </c>
    </row>
    <row r="131" spans="2:49" s="87" customFormat="1" ht="9.75" customHeight="1">
      <c r="B131" s="470"/>
      <c r="C131" s="471"/>
      <c r="D131" s="472"/>
      <c r="E131" s="473"/>
      <c r="F131" s="474"/>
      <c r="G131" s="474"/>
      <c r="H131" s="475"/>
      <c r="I131" s="475"/>
      <c r="J131" s="476"/>
    </row>
    <row r="132" spans="2:49" s="315" customFormat="1" ht="37.5" customHeight="1" thickBot="1">
      <c r="B132" s="715" t="s">
        <v>501</v>
      </c>
      <c r="C132" s="715"/>
      <c r="D132" s="715"/>
      <c r="E132" s="715"/>
      <c r="F132" s="715"/>
      <c r="G132" s="715"/>
      <c r="H132" s="715"/>
      <c r="I132" s="715"/>
      <c r="J132" s="715"/>
    </row>
    <row r="133" spans="2:49" s="87" customFormat="1" ht="13.5" customHeight="1">
      <c r="B133" s="694" t="s">
        <v>0</v>
      </c>
      <c r="C133" s="696" t="s">
        <v>38</v>
      </c>
      <c r="D133" s="696" t="s">
        <v>20</v>
      </c>
      <c r="E133" s="694" t="s">
        <v>17</v>
      </c>
      <c r="F133" s="694" t="s">
        <v>561</v>
      </c>
      <c r="G133" s="704" t="s">
        <v>19</v>
      </c>
      <c r="H133" s="698" t="s">
        <v>88</v>
      </c>
      <c r="I133" s="699"/>
      <c r="J133" s="700"/>
    </row>
    <row r="134" spans="2:49" s="87" customFormat="1" ht="13.5" customHeight="1" thickBot="1">
      <c r="B134" s="695"/>
      <c r="C134" s="697"/>
      <c r="D134" s="697"/>
      <c r="E134" s="695"/>
      <c r="F134" s="695"/>
      <c r="G134" s="705"/>
      <c r="H134" s="701"/>
      <c r="I134" s="702"/>
      <c r="J134" s="703"/>
    </row>
    <row r="135" spans="2:49" s="87" customFormat="1" ht="41.25" customHeight="1">
      <c r="B135" s="254" t="s">
        <v>501</v>
      </c>
      <c r="C135" s="86">
        <v>96</v>
      </c>
      <c r="D135" s="255" t="s">
        <v>22</v>
      </c>
      <c r="E135" s="330">
        <v>9.6</v>
      </c>
      <c r="F135" s="256" t="s">
        <v>23</v>
      </c>
      <c r="G135" s="257" t="s">
        <v>502</v>
      </c>
      <c r="H135" s="308">
        <f t="shared" ref="H135:I140" si="15">ROUND(I135/0.9,0)</f>
        <v>309</v>
      </c>
      <c r="I135" s="309">
        <f t="shared" si="15"/>
        <v>278</v>
      </c>
      <c r="J135" s="310">
        <v>250</v>
      </c>
    </row>
    <row r="136" spans="2:49" s="87" customFormat="1" ht="41.25" customHeight="1">
      <c r="B136" s="254" t="s">
        <v>501</v>
      </c>
      <c r="C136" s="86">
        <v>96</v>
      </c>
      <c r="D136" s="258" t="s">
        <v>26</v>
      </c>
      <c r="E136" s="330">
        <v>9.6</v>
      </c>
      <c r="F136" s="256" t="s">
        <v>23</v>
      </c>
      <c r="G136" s="257" t="s">
        <v>502</v>
      </c>
      <c r="H136" s="502">
        <f t="shared" si="15"/>
        <v>309</v>
      </c>
      <c r="I136" s="501">
        <f t="shared" si="15"/>
        <v>278</v>
      </c>
      <c r="J136" s="253">
        <v>250</v>
      </c>
    </row>
    <row r="137" spans="2:49" s="87" customFormat="1" ht="41.25" customHeight="1">
      <c r="B137" s="254" t="s">
        <v>501</v>
      </c>
      <c r="C137" s="86">
        <v>96</v>
      </c>
      <c r="D137" s="261" t="s">
        <v>28</v>
      </c>
      <c r="E137" s="330">
        <v>9.6</v>
      </c>
      <c r="F137" s="256" t="s">
        <v>23</v>
      </c>
      <c r="G137" s="257" t="s">
        <v>502</v>
      </c>
      <c r="H137" s="502">
        <f t="shared" si="15"/>
        <v>309</v>
      </c>
      <c r="I137" s="501">
        <f t="shared" si="15"/>
        <v>278</v>
      </c>
      <c r="J137" s="253">
        <v>250</v>
      </c>
    </row>
    <row r="138" spans="2:49" s="87" customFormat="1" ht="41.25" customHeight="1">
      <c r="B138" s="254" t="s">
        <v>501</v>
      </c>
      <c r="C138" s="86">
        <v>96</v>
      </c>
      <c r="D138" s="259" t="s">
        <v>32</v>
      </c>
      <c r="E138" s="330">
        <v>9.6</v>
      </c>
      <c r="F138" s="256" t="s">
        <v>23</v>
      </c>
      <c r="G138" s="257" t="s">
        <v>36</v>
      </c>
      <c r="H138" s="502">
        <f t="shared" si="15"/>
        <v>309</v>
      </c>
      <c r="I138" s="501">
        <f t="shared" si="15"/>
        <v>278</v>
      </c>
      <c r="J138" s="253">
        <v>250</v>
      </c>
    </row>
    <row r="139" spans="2:49" s="87" customFormat="1" ht="41.25" customHeight="1">
      <c r="B139" s="254" t="s">
        <v>501</v>
      </c>
      <c r="C139" s="86">
        <v>96</v>
      </c>
      <c r="D139" s="260" t="s">
        <v>30</v>
      </c>
      <c r="E139" s="330">
        <v>9.6</v>
      </c>
      <c r="F139" s="256" t="s">
        <v>23</v>
      </c>
      <c r="G139" s="257" t="s">
        <v>502</v>
      </c>
      <c r="H139" s="502">
        <f t="shared" si="15"/>
        <v>309</v>
      </c>
      <c r="I139" s="501">
        <f t="shared" si="15"/>
        <v>278</v>
      </c>
      <c r="J139" s="253">
        <v>250</v>
      </c>
    </row>
    <row r="140" spans="2:49" s="87" customFormat="1" ht="49.5" customHeight="1">
      <c r="B140" s="283" t="s">
        <v>501</v>
      </c>
      <c r="C140" s="284">
        <v>96</v>
      </c>
      <c r="D140" s="285" t="s">
        <v>34</v>
      </c>
      <c r="E140" s="334">
        <v>9.6</v>
      </c>
      <c r="F140" s="286" t="s">
        <v>23</v>
      </c>
      <c r="G140" s="287" t="s">
        <v>502</v>
      </c>
      <c r="H140" s="288">
        <f t="shared" si="15"/>
        <v>309</v>
      </c>
      <c r="I140" s="289">
        <f t="shared" si="15"/>
        <v>278</v>
      </c>
      <c r="J140" s="253">
        <v>250</v>
      </c>
    </row>
    <row r="141" spans="2:49" s="87" customFormat="1" ht="43.5" customHeight="1" thickBot="1">
      <c r="B141" s="706" t="s">
        <v>529</v>
      </c>
      <c r="C141" s="707"/>
      <c r="D141" s="707"/>
      <c r="E141" s="707"/>
      <c r="F141" s="707"/>
      <c r="G141" s="707"/>
      <c r="H141" s="707"/>
      <c r="I141" s="707"/>
      <c r="J141" s="708"/>
    </row>
    <row r="142" spans="2:49" s="87" customFormat="1" ht="14.25" customHeight="1">
      <c r="B142" s="694" t="s">
        <v>0</v>
      </c>
      <c r="C142" s="696" t="s">
        <v>38</v>
      </c>
      <c r="D142" s="696" t="s">
        <v>20</v>
      </c>
      <c r="E142" s="694" t="s">
        <v>17</v>
      </c>
      <c r="F142" s="694" t="s">
        <v>18</v>
      </c>
      <c r="G142" s="704" t="s">
        <v>19</v>
      </c>
      <c r="H142" s="698" t="s">
        <v>88</v>
      </c>
      <c r="I142" s="699"/>
      <c r="J142" s="700"/>
    </row>
    <row r="143" spans="2:49" s="87" customFormat="1" ht="21" customHeight="1" thickBot="1">
      <c r="B143" s="695"/>
      <c r="C143" s="697"/>
      <c r="D143" s="697"/>
      <c r="E143" s="695"/>
      <c r="F143" s="695"/>
      <c r="G143" s="705"/>
      <c r="H143" s="701"/>
      <c r="I143" s="702"/>
      <c r="J143" s="703"/>
    </row>
    <row r="144" spans="2:49" s="87" customFormat="1" ht="35.25" customHeight="1">
      <c r="B144" s="254" t="s">
        <v>503</v>
      </c>
      <c r="C144" s="252" t="s">
        <v>504</v>
      </c>
      <c r="D144" s="255" t="s">
        <v>22</v>
      </c>
      <c r="E144" s="335" t="s">
        <v>505</v>
      </c>
      <c r="F144" s="256" t="s">
        <v>23</v>
      </c>
      <c r="G144" s="257" t="s">
        <v>24</v>
      </c>
      <c r="H144" s="308">
        <f t="shared" ref="H144:H146" si="16">ROUND(I144/0.9,0)</f>
        <v>259</v>
      </c>
      <c r="I144" s="309">
        <f>ROUND(J144/0.9,0)</f>
        <v>233</v>
      </c>
      <c r="J144" s="310">
        <v>210</v>
      </c>
    </row>
    <row r="145" spans="2:49" ht="45" customHeight="1">
      <c r="B145" s="254" t="s">
        <v>506</v>
      </c>
      <c r="C145" s="252">
        <v>72</v>
      </c>
      <c r="D145" s="258" t="s">
        <v>26</v>
      </c>
      <c r="E145" s="335" t="s">
        <v>505</v>
      </c>
      <c r="F145" s="256" t="s">
        <v>23</v>
      </c>
      <c r="G145" s="257" t="s">
        <v>24</v>
      </c>
      <c r="H145" s="502">
        <f t="shared" si="16"/>
        <v>259</v>
      </c>
      <c r="I145" s="501">
        <f>ROUND(J145/0.9,0)</f>
        <v>233</v>
      </c>
      <c r="J145" s="253">
        <v>210</v>
      </c>
    </row>
    <row r="146" spans="2:49" ht="52.5" customHeight="1">
      <c r="B146" s="283" t="s">
        <v>507</v>
      </c>
      <c r="C146" s="252" t="s">
        <v>504</v>
      </c>
      <c r="D146" s="477" t="s">
        <v>384</v>
      </c>
      <c r="E146" s="335" t="s">
        <v>505</v>
      </c>
      <c r="F146" s="286" t="s">
        <v>23</v>
      </c>
      <c r="G146" s="287" t="s">
        <v>24</v>
      </c>
      <c r="H146" s="288">
        <f t="shared" si="16"/>
        <v>259</v>
      </c>
      <c r="I146" s="289">
        <f>ROUND(J146/0.9,0)</f>
        <v>233</v>
      </c>
      <c r="J146" s="253">
        <v>210</v>
      </c>
    </row>
    <row r="147" spans="2:49" ht="60.75" customHeight="1">
      <c r="B147" s="692" t="s">
        <v>742</v>
      </c>
      <c r="C147" s="692"/>
      <c r="D147" s="692"/>
      <c r="E147" s="692"/>
      <c r="F147" s="692"/>
      <c r="G147" s="692"/>
      <c r="H147" s="692"/>
      <c r="I147" s="692"/>
      <c r="J147" s="692"/>
    </row>
    <row r="148" spans="2:49" ht="207" customHeight="1">
      <c r="B148" s="693"/>
      <c r="C148" s="693"/>
      <c r="D148" s="693"/>
      <c r="E148" s="693"/>
      <c r="F148" s="693"/>
      <c r="G148" s="693"/>
      <c r="H148" s="693"/>
      <c r="I148" s="693"/>
      <c r="J148" s="693"/>
    </row>
    <row r="149" spans="2:49" ht="32.25" customHeight="1" thickBot="1">
      <c r="B149" s="689" t="s">
        <v>349</v>
      </c>
      <c r="C149" s="689"/>
      <c r="D149" s="689"/>
      <c r="E149" s="689"/>
      <c r="F149" s="689"/>
      <c r="G149" s="689"/>
      <c r="H149" s="689"/>
      <c r="I149" s="689"/>
      <c r="J149" s="689"/>
    </row>
    <row r="150" spans="2:49" s="2" customFormat="1" ht="14.25" customHeight="1">
      <c r="B150" s="694" t="s">
        <v>0</v>
      </c>
      <c r="C150" s="696" t="s">
        <v>38</v>
      </c>
      <c r="D150" s="696" t="s">
        <v>20</v>
      </c>
      <c r="E150" s="694" t="s">
        <v>17</v>
      </c>
      <c r="F150" s="694" t="s">
        <v>561</v>
      </c>
      <c r="G150" s="694" t="s">
        <v>19</v>
      </c>
      <c r="H150" s="698" t="s">
        <v>88</v>
      </c>
      <c r="I150" s="699"/>
      <c r="J150" s="700"/>
      <c r="K150" s="251"/>
      <c r="L150" s="251"/>
      <c r="M150" s="251"/>
      <c r="N150" s="251"/>
      <c r="O150" s="251"/>
      <c r="P150" s="251"/>
      <c r="Q150" s="251"/>
      <c r="R150" s="251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  <c r="AF150" s="251"/>
      <c r="AG150" s="251"/>
      <c r="AH150" s="251"/>
      <c r="AI150" s="251"/>
      <c r="AJ150" s="251"/>
      <c r="AK150" s="251"/>
      <c r="AL150" s="251"/>
      <c r="AM150" s="251"/>
      <c r="AN150" s="251"/>
      <c r="AO150" s="251"/>
      <c r="AP150" s="251"/>
      <c r="AQ150" s="251"/>
      <c r="AR150" s="251"/>
      <c r="AS150" s="251"/>
      <c r="AT150" s="251"/>
      <c r="AU150" s="251"/>
      <c r="AV150" s="251"/>
      <c r="AW150" s="251"/>
    </row>
    <row r="151" spans="2:49" s="2" customFormat="1" ht="14.25" customHeight="1" thickBot="1">
      <c r="B151" s="695"/>
      <c r="C151" s="697"/>
      <c r="D151" s="697"/>
      <c r="E151" s="695"/>
      <c r="F151" s="695"/>
      <c r="G151" s="695"/>
      <c r="H151" s="701"/>
      <c r="I151" s="702"/>
      <c r="J151" s="703"/>
      <c r="K151" s="251"/>
      <c r="L151" s="251"/>
      <c r="M151" s="251"/>
      <c r="N151" s="251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  <c r="AM151" s="251"/>
      <c r="AN151" s="251"/>
      <c r="AO151" s="251"/>
      <c r="AP151" s="251"/>
      <c r="AQ151" s="251"/>
      <c r="AR151" s="251"/>
      <c r="AS151" s="251"/>
      <c r="AT151" s="251"/>
      <c r="AU151" s="251"/>
      <c r="AV151" s="251"/>
      <c r="AW151" s="251"/>
    </row>
    <row r="152" spans="2:49" s="2" customFormat="1" ht="25.5" customHeight="1">
      <c r="B152" s="137" t="s">
        <v>253</v>
      </c>
      <c r="C152" s="495">
        <v>60</v>
      </c>
      <c r="D152" s="138" t="s">
        <v>28</v>
      </c>
      <c r="E152" s="336">
        <v>4.8</v>
      </c>
      <c r="F152" s="316" t="s">
        <v>347</v>
      </c>
      <c r="G152" s="495" t="s">
        <v>348</v>
      </c>
      <c r="H152" s="502">
        <f t="shared" ref="H152:I157" si="17">ROUND(I152/0.9,0)</f>
        <v>118</v>
      </c>
      <c r="I152" s="501">
        <f>ROUND(J152/0.9,0)</f>
        <v>106</v>
      </c>
      <c r="J152" s="17">
        <v>95</v>
      </c>
      <c r="K152" s="251"/>
      <c r="L152" s="251"/>
      <c r="M152" s="251"/>
      <c r="N152" s="251"/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  <c r="AM152" s="251"/>
      <c r="AN152" s="251"/>
      <c r="AO152" s="251"/>
      <c r="AP152" s="251"/>
      <c r="AQ152" s="251"/>
      <c r="AR152" s="251"/>
      <c r="AS152" s="251"/>
      <c r="AT152" s="251"/>
      <c r="AU152" s="251"/>
      <c r="AV152" s="251"/>
      <c r="AW152" s="251"/>
    </row>
    <row r="153" spans="2:49" s="2" customFormat="1" ht="25.5" customHeight="1">
      <c r="B153" s="137" t="s">
        <v>253</v>
      </c>
      <c r="C153" s="495">
        <v>60</v>
      </c>
      <c r="D153" s="139" t="s">
        <v>34</v>
      </c>
      <c r="E153" s="336">
        <v>4.8</v>
      </c>
      <c r="F153" s="316" t="s">
        <v>347</v>
      </c>
      <c r="G153" s="495" t="s">
        <v>348</v>
      </c>
      <c r="H153" s="502">
        <f t="shared" si="17"/>
        <v>118</v>
      </c>
      <c r="I153" s="501">
        <f>ROUND(J153/0.9,0)</f>
        <v>106</v>
      </c>
      <c r="J153" s="17">
        <v>95</v>
      </c>
      <c r="K153" s="251"/>
      <c r="L153" s="251"/>
      <c r="M153" s="251"/>
      <c r="N153" s="251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  <c r="AF153" s="251"/>
      <c r="AG153" s="251"/>
      <c r="AH153" s="251"/>
      <c r="AI153" s="251"/>
      <c r="AJ153" s="251"/>
      <c r="AK153" s="251"/>
      <c r="AL153" s="251"/>
      <c r="AM153" s="251"/>
      <c r="AN153" s="251"/>
      <c r="AO153" s="251"/>
      <c r="AP153" s="251"/>
      <c r="AQ153" s="251"/>
      <c r="AR153" s="251"/>
      <c r="AS153" s="251"/>
      <c r="AT153" s="251"/>
      <c r="AU153" s="251"/>
      <c r="AV153" s="251"/>
      <c r="AW153" s="251"/>
    </row>
    <row r="154" spans="2:49" s="2" customFormat="1" ht="25.5" customHeight="1">
      <c r="B154" s="137" t="s">
        <v>253</v>
      </c>
      <c r="C154" s="495">
        <v>60</v>
      </c>
      <c r="D154" s="27" t="s">
        <v>32</v>
      </c>
      <c r="E154" s="336">
        <v>4.8</v>
      </c>
      <c r="F154" s="316" t="s">
        <v>347</v>
      </c>
      <c r="G154" s="495" t="s">
        <v>348</v>
      </c>
      <c r="H154" s="502">
        <f t="shared" si="17"/>
        <v>118</v>
      </c>
      <c r="I154" s="501">
        <f>ROUND(J154/0.9,0)</f>
        <v>106</v>
      </c>
      <c r="J154" s="17">
        <v>95</v>
      </c>
      <c r="K154" s="251"/>
      <c r="L154" s="251"/>
      <c r="M154" s="251"/>
      <c r="N154" s="251"/>
      <c r="O154" s="251"/>
      <c r="P154" s="251"/>
      <c r="Q154" s="251"/>
      <c r="R154" s="251"/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  <c r="AF154" s="251"/>
      <c r="AG154" s="251"/>
      <c r="AH154" s="251"/>
      <c r="AI154" s="251"/>
      <c r="AJ154" s="251"/>
      <c r="AK154" s="251"/>
      <c r="AL154" s="251"/>
      <c r="AM154" s="251"/>
      <c r="AN154" s="251"/>
      <c r="AO154" s="251"/>
      <c r="AP154" s="251"/>
      <c r="AQ154" s="251"/>
      <c r="AR154" s="251"/>
      <c r="AS154" s="251"/>
      <c r="AT154" s="251"/>
      <c r="AU154" s="251"/>
      <c r="AV154" s="251"/>
      <c r="AW154" s="251"/>
    </row>
    <row r="155" spans="2:49" s="87" customFormat="1" ht="35.25" customHeight="1">
      <c r="B155" s="137" t="s">
        <v>253</v>
      </c>
      <c r="C155" s="495">
        <v>60</v>
      </c>
      <c r="D155" s="26" t="s">
        <v>30</v>
      </c>
      <c r="E155" s="336">
        <v>4.8</v>
      </c>
      <c r="F155" s="316" t="s">
        <v>347</v>
      </c>
      <c r="G155" s="495" t="s">
        <v>348</v>
      </c>
      <c r="H155" s="502">
        <f t="shared" si="17"/>
        <v>118</v>
      </c>
      <c r="I155" s="501">
        <f>ROUND(J155/0.9,0)</f>
        <v>106</v>
      </c>
      <c r="J155" s="17">
        <v>95</v>
      </c>
      <c r="K155" s="251"/>
      <c r="L155" s="251"/>
      <c r="M155" s="251"/>
      <c r="N155" s="251"/>
      <c r="O155" s="251"/>
      <c r="P155" s="251"/>
      <c r="Q155" s="251"/>
      <c r="R155" s="251"/>
      <c r="S155" s="251"/>
      <c r="T155" s="251"/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  <c r="AF155" s="251"/>
      <c r="AG155" s="251"/>
      <c r="AH155" s="251"/>
      <c r="AI155" s="251"/>
      <c r="AJ155" s="251"/>
      <c r="AK155" s="251"/>
      <c r="AL155" s="251"/>
      <c r="AM155" s="251"/>
      <c r="AN155" s="251"/>
      <c r="AO155" s="251"/>
      <c r="AP155" s="251"/>
      <c r="AQ155" s="251"/>
      <c r="AR155" s="251"/>
      <c r="AS155" s="251"/>
      <c r="AT155" s="251"/>
      <c r="AU155" s="251"/>
      <c r="AV155" s="251"/>
      <c r="AW155" s="251"/>
    </row>
    <row r="156" spans="2:49" ht="33" customHeight="1">
      <c r="B156" s="137" t="s">
        <v>253</v>
      </c>
      <c r="C156" s="495">
        <v>60</v>
      </c>
      <c r="D156" s="37" t="s">
        <v>22</v>
      </c>
      <c r="E156" s="336">
        <v>4.8</v>
      </c>
      <c r="F156" s="316" t="s">
        <v>347</v>
      </c>
      <c r="G156" s="495" t="s">
        <v>348</v>
      </c>
      <c r="H156" s="502">
        <f t="shared" si="17"/>
        <v>118</v>
      </c>
      <c r="I156" s="501">
        <f t="shared" si="17"/>
        <v>106</v>
      </c>
      <c r="J156" s="17">
        <v>95</v>
      </c>
    </row>
    <row r="157" spans="2:49" ht="33" customHeight="1">
      <c r="B157" s="137" t="s">
        <v>253</v>
      </c>
      <c r="C157" s="495">
        <v>60</v>
      </c>
      <c r="D157" s="24" t="s">
        <v>26</v>
      </c>
      <c r="E157" s="336">
        <v>4.8</v>
      </c>
      <c r="F157" s="316" t="s">
        <v>347</v>
      </c>
      <c r="G157" s="495" t="s">
        <v>348</v>
      </c>
      <c r="H157" s="502">
        <f t="shared" si="17"/>
        <v>118</v>
      </c>
      <c r="I157" s="501">
        <f t="shared" si="17"/>
        <v>106</v>
      </c>
      <c r="J157" s="17">
        <v>95</v>
      </c>
    </row>
    <row r="158" spans="2:49" ht="40.5" customHeight="1">
      <c r="B158" s="689" t="s">
        <v>460</v>
      </c>
      <c r="C158" s="689"/>
      <c r="D158" s="689"/>
      <c r="E158" s="689"/>
      <c r="F158" s="689"/>
      <c r="G158" s="689"/>
      <c r="H158" s="689"/>
      <c r="I158" s="689"/>
      <c r="J158" s="689"/>
    </row>
    <row r="159" spans="2:49" ht="25.5" customHeight="1">
      <c r="B159" s="137" t="s">
        <v>385</v>
      </c>
      <c r="C159" s="495">
        <v>60</v>
      </c>
      <c r="D159" s="14" t="s">
        <v>217</v>
      </c>
      <c r="E159" s="336">
        <v>14.4</v>
      </c>
      <c r="F159" s="316" t="s">
        <v>347</v>
      </c>
      <c r="G159" s="495" t="s">
        <v>348</v>
      </c>
      <c r="H159" s="502">
        <f t="shared" ref="H159:I165" si="18">ROUND(I159/0.9,0)</f>
        <v>259</v>
      </c>
      <c r="I159" s="501">
        <f t="shared" si="18"/>
        <v>233</v>
      </c>
      <c r="J159" s="17">
        <v>210</v>
      </c>
    </row>
    <row r="160" spans="2:49" ht="25.5" customHeight="1">
      <c r="B160" s="137" t="s">
        <v>385</v>
      </c>
      <c r="C160" s="495">
        <v>60</v>
      </c>
      <c r="D160" s="138" t="s">
        <v>28</v>
      </c>
      <c r="E160" s="336">
        <v>14.4</v>
      </c>
      <c r="F160" s="316" t="s">
        <v>347</v>
      </c>
      <c r="G160" s="495" t="s">
        <v>348</v>
      </c>
      <c r="H160" s="502">
        <f t="shared" si="18"/>
        <v>210</v>
      </c>
      <c r="I160" s="501">
        <f t="shared" si="18"/>
        <v>189</v>
      </c>
      <c r="J160" s="17">
        <v>170</v>
      </c>
    </row>
    <row r="161" spans="2:49" ht="25.5" customHeight="1">
      <c r="B161" s="137" t="s">
        <v>386</v>
      </c>
      <c r="C161" s="495">
        <v>60</v>
      </c>
      <c r="D161" s="139" t="s">
        <v>34</v>
      </c>
      <c r="E161" s="336">
        <v>14.4</v>
      </c>
      <c r="F161" s="316" t="s">
        <v>347</v>
      </c>
      <c r="G161" s="495" t="s">
        <v>348</v>
      </c>
      <c r="H161" s="502">
        <f t="shared" si="18"/>
        <v>210</v>
      </c>
      <c r="I161" s="501">
        <f t="shared" si="18"/>
        <v>189</v>
      </c>
      <c r="J161" s="17">
        <v>170</v>
      </c>
    </row>
    <row r="162" spans="2:49" ht="25.5" customHeight="1">
      <c r="B162" s="137" t="s">
        <v>385</v>
      </c>
      <c r="C162" s="495">
        <v>60</v>
      </c>
      <c r="D162" s="27" t="s">
        <v>32</v>
      </c>
      <c r="E162" s="336">
        <v>14.4</v>
      </c>
      <c r="F162" s="316" t="s">
        <v>347</v>
      </c>
      <c r="G162" s="495" t="s">
        <v>348</v>
      </c>
      <c r="H162" s="502">
        <f t="shared" si="18"/>
        <v>210</v>
      </c>
      <c r="I162" s="501">
        <f t="shared" si="18"/>
        <v>189</v>
      </c>
      <c r="J162" s="17">
        <v>170</v>
      </c>
    </row>
    <row r="163" spans="2:49" ht="25.5" customHeight="1">
      <c r="B163" s="137" t="s">
        <v>386</v>
      </c>
      <c r="C163" s="495">
        <v>60</v>
      </c>
      <c r="D163" s="26" t="s">
        <v>30</v>
      </c>
      <c r="E163" s="336">
        <v>14.4</v>
      </c>
      <c r="F163" s="316" t="s">
        <v>347</v>
      </c>
      <c r="G163" s="495" t="s">
        <v>348</v>
      </c>
      <c r="H163" s="502">
        <f t="shared" si="18"/>
        <v>210</v>
      </c>
      <c r="I163" s="501">
        <f t="shared" si="18"/>
        <v>189</v>
      </c>
      <c r="J163" s="17">
        <v>170</v>
      </c>
    </row>
    <row r="164" spans="2:49" ht="25.5" customHeight="1">
      <c r="B164" s="137" t="s">
        <v>385</v>
      </c>
      <c r="C164" s="495">
        <v>60</v>
      </c>
      <c r="D164" s="37" t="s">
        <v>22</v>
      </c>
      <c r="E164" s="336">
        <v>14.4</v>
      </c>
      <c r="F164" s="316" t="s">
        <v>347</v>
      </c>
      <c r="G164" s="495" t="s">
        <v>348</v>
      </c>
      <c r="H164" s="502">
        <f t="shared" si="18"/>
        <v>210</v>
      </c>
      <c r="I164" s="501">
        <f t="shared" si="18"/>
        <v>189</v>
      </c>
      <c r="J164" s="17">
        <v>170</v>
      </c>
    </row>
    <row r="165" spans="2:49" ht="25.5" customHeight="1">
      <c r="B165" s="137" t="s">
        <v>386</v>
      </c>
      <c r="C165" s="495">
        <v>60</v>
      </c>
      <c r="D165" s="24" t="s">
        <v>26</v>
      </c>
      <c r="E165" s="336">
        <v>14.4</v>
      </c>
      <c r="F165" s="316" t="s">
        <v>347</v>
      </c>
      <c r="G165" s="495" t="s">
        <v>348</v>
      </c>
      <c r="H165" s="502">
        <f t="shared" si="18"/>
        <v>210</v>
      </c>
      <c r="I165" s="501">
        <f t="shared" si="18"/>
        <v>189</v>
      </c>
      <c r="J165" s="17">
        <v>170</v>
      </c>
    </row>
    <row r="166" spans="2:49" ht="39" customHeight="1">
      <c r="B166" s="690" t="s">
        <v>461</v>
      </c>
      <c r="C166" s="690"/>
      <c r="D166" s="690"/>
      <c r="E166" s="690"/>
      <c r="F166" s="690"/>
      <c r="G166" s="690"/>
      <c r="H166" s="690"/>
      <c r="I166" s="690"/>
      <c r="J166" s="690"/>
    </row>
    <row r="167" spans="2:49" ht="51" customHeight="1">
      <c r="B167" s="248" t="s">
        <v>459</v>
      </c>
      <c r="C167" s="691"/>
      <c r="D167" s="691"/>
      <c r="E167" s="681" t="s">
        <v>483</v>
      </c>
      <c r="F167" s="681"/>
      <c r="G167" s="681"/>
      <c r="H167" s="502">
        <f>ROUND(I167/0.9,0)</f>
        <v>926</v>
      </c>
      <c r="I167" s="501">
        <f>ROUND(J167/0.9,0)</f>
        <v>833</v>
      </c>
      <c r="J167" s="17">
        <v>750</v>
      </c>
    </row>
    <row r="168" spans="2:49" ht="54" customHeight="1">
      <c r="B168" s="248" t="s">
        <v>462</v>
      </c>
      <c r="C168" s="687"/>
      <c r="D168" s="688"/>
      <c r="E168" s="681" t="s">
        <v>483</v>
      </c>
      <c r="F168" s="681"/>
      <c r="G168" s="681"/>
      <c r="H168" s="502">
        <f>ROUND(I168/0.9,0)</f>
        <v>271</v>
      </c>
      <c r="I168" s="501">
        <f>ROUND(J168/0.9,0)</f>
        <v>244</v>
      </c>
      <c r="J168" s="17">
        <v>220</v>
      </c>
    </row>
    <row r="169" spans="2:49" ht="47.25" customHeight="1">
      <c r="B169" s="248" t="s">
        <v>463</v>
      </c>
      <c r="C169" s="687"/>
      <c r="D169" s="688"/>
      <c r="E169" s="681" t="s">
        <v>482</v>
      </c>
      <c r="F169" s="681"/>
      <c r="G169" s="681"/>
      <c r="H169" s="502">
        <f t="shared" ref="H169:I170" si="19">ROUND(I169/0.9,0)</f>
        <v>123</v>
      </c>
      <c r="I169" s="501">
        <f t="shared" si="19"/>
        <v>111</v>
      </c>
      <c r="J169" s="17">
        <v>100</v>
      </c>
    </row>
    <row r="170" spans="2:49" ht="45.75" customHeight="1">
      <c r="B170" s="248" t="s">
        <v>604</v>
      </c>
      <c r="C170" s="687"/>
      <c r="D170" s="688"/>
      <c r="E170" s="681" t="s">
        <v>605</v>
      </c>
      <c r="F170" s="681"/>
      <c r="G170" s="681"/>
      <c r="H170" s="502">
        <f t="shared" si="19"/>
        <v>123</v>
      </c>
      <c r="I170" s="501">
        <f t="shared" si="19"/>
        <v>111</v>
      </c>
      <c r="J170" s="17">
        <v>100</v>
      </c>
    </row>
    <row r="171" spans="2:49" ht="70.5" customHeight="1">
      <c r="B171" s="248" t="s">
        <v>606</v>
      </c>
      <c r="C171" s="687"/>
      <c r="D171" s="688"/>
      <c r="E171" s="681" t="s">
        <v>607</v>
      </c>
      <c r="F171" s="681"/>
      <c r="G171" s="681"/>
      <c r="H171" s="502">
        <v>6</v>
      </c>
      <c r="I171" s="501">
        <v>5</v>
      </c>
      <c r="J171" s="17">
        <v>4</v>
      </c>
    </row>
    <row r="172" spans="2:49" s="11" customFormat="1" ht="39" customHeight="1" thickBot="1">
      <c r="B172" s="682" t="s">
        <v>143</v>
      </c>
      <c r="C172" s="683"/>
      <c r="D172" s="683"/>
      <c r="E172" s="683"/>
      <c r="F172" s="683"/>
      <c r="G172" s="683"/>
      <c r="H172" s="683"/>
      <c r="I172" s="683"/>
      <c r="J172" s="683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  <c r="AF172" s="251"/>
      <c r="AG172" s="251"/>
      <c r="AH172" s="251"/>
      <c r="AI172" s="251"/>
      <c r="AJ172" s="251"/>
      <c r="AK172" s="251"/>
      <c r="AL172" s="251"/>
      <c r="AM172" s="251"/>
      <c r="AN172" s="251"/>
      <c r="AO172" s="251"/>
      <c r="AP172" s="251"/>
      <c r="AQ172" s="251"/>
      <c r="AR172" s="251"/>
      <c r="AS172" s="251"/>
      <c r="AT172" s="251"/>
      <c r="AU172" s="251"/>
      <c r="AV172" s="251"/>
      <c r="AW172" s="251"/>
    </row>
    <row r="173" spans="2:49" s="11" customFormat="1" ht="42" customHeight="1">
      <c r="B173" s="489" t="s">
        <v>0</v>
      </c>
      <c r="C173" s="489" t="s">
        <v>1</v>
      </c>
      <c r="D173" s="684" t="s">
        <v>154</v>
      </c>
      <c r="E173" s="685"/>
      <c r="F173" s="686"/>
      <c r="G173" s="489" t="s">
        <v>5</v>
      </c>
      <c r="H173" s="46" t="s">
        <v>181</v>
      </c>
      <c r="I173" s="46" t="s">
        <v>182</v>
      </c>
      <c r="J173" s="47" t="s">
        <v>183</v>
      </c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51"/>
      <c r="AT173" s="251"/>
      <c r="AU173" s="251"/>
      <c r="AV173" s="251"/>
      <c r="AW173" s="251"/>
    </row>
    <row r="174" spans="2:49" s="11" customFormat="1" ht="47.25" customHeight="1">
      <c r="B174" s="78" t="s">
        <v>200</v>
      </c>
      <c r="C174" s="13"/>
      <c r="D174" s="681" t="s">
        <v>145</v>
      </c>
      <c r="E174" s="681"/>
      <c r="F174" s="681"/>
      <c r="G174" s="262"/>
      <c r="H174" s="502">
        <f t="shared" ref="H174:I188" si="20">ROUND(I174/0.9,0)</f>
        <v>19</v>
      </c>
      <c r="I174" s="501">
        <f t="shared" si="20"/>
        <v>17</v>
      </c>
      <c r="J174" s="17">
        <v>15</v>
      </c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  <c r="AF174" s="251"/>
      <c r="AG174" s="251"/>
      <c r="AH174" s="251"/>
      <c r="AI174" s="251"/>
      <c r="AJ174" s="251"/>
      <c r="AK174" s="251"/>
      <c r="AL174" s="251"/>
      <c r="AM174" s="251"/>
      <c r="AN174" s="251"/>
      <c r="AO174" s="251"/>
      <c r="AP174" s="251"/>
      <c r="AQ174" s="251"/>
      <c r="AR174" s="251"/>
      <c r="AS174" s="251"/>
      <c r="AT174" s="251"/>
      <c r="AU174" s="251"/>
      <c r="AV174" s="251"/>
      <c r="AW174" s="251"/>
    </row>
    <row r="175" spans="2:49" s="11" customFormat="1" ht="46.5" customHeight="1">
      <c r="B175" s="78" t="s">
        <v>201</v>
      </c>
      <c r="C175" s="13"/>
      <c r="D175" s="681" t="s">
        <v>147</v>
      </c>
      <c r="E175" s="681"/>
      <c r="F175" s="681"/>
      <c r="G175" s="262"/>
      <c r="H175" s="502">
        <f t="shared" si="20"/>
        <v>19</v>
      </c>
      <c r="I175" s="501">
        <f t="shared" si="20"/>
        <v>17</v>
      </c>
      <c r="J175" s="17">
        <v>15</v>
      </c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  <c r="AF175" s="251"/>
      <c r="AG175" s="251"/>
      <c r="AH175" s="251"/>
      <c r="AI175" s="251"/>
      <c r="AJ175" s="251"/>
      <c r="AK175" s="251"/>
      <c r="AL175" s="251"/>
      <c r="AM175" s="251"/>
      <c r="AN175" s="251"/>
      <c r="AO175" s="251"/>
      <c r="AP175" s="251"/>
      <c r="AQ175" s="251"/>
      <c r="AR175" s="251"/>
      <c r="AS175" s="251"/>
      <c r="AT175" s="251"/>
      <c r="AU175" s="251"/>
      <c r="AV175" s="251"/>
      <c r="AW175" s="251"/>
    </row>
    <row r="176" spans="2:49" s="11" customFormat="1" ht="46.5" customHeight="1">
      <c r="B176" s="78" t="s">
        <v>202</v>
      </c>
      <c r="C176" s="13"/>
      <c r="D176" s="681" t="s">
        <v>149</v>
      </c>
      <c r="E176" s="681"/>
      <c r="F176" s="681"/>
      <c r="G176" s="262"/>
      <c r="H176" s="502">
        <f t="shared" si="20"/>
        <v>22</v>
      </c>
      <c r="I176" s="501">
        <f t="shared" si="20"/>
        <v>20</v>
      </c>
      <c r="J176" s="17">
        <v>18</v>
      </c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  <c r="AF176" s="251"/>
      <c r="AG176" s="251"/>
      <c r="AH176" s="251"/>
      <c r="AI176" s="251"/>
      <c r="AJ176" s="251"/>
      <c r="AK176" s="251"/>
      <c r="AL176" s="251"/>
      <c r="AM176" s="251"/>
      <c r="AN176" s="251"/>
      <c r="AO176" s="251"/>
      <c r="AP176" s="251"/>
      <c r="AQ176" s="251"/>
      <c r="AR176" s="251"/>
      <c r="AS176" s="251"/>
      <c r="AT176" s="251"/>
      <c r="AU176" s="251"/>
      <c r="AV176" s="251"/>
      <c r="AW176" s="251"/>
    </row>
    <row r="177" spans="2:49" s="11" customFormat="1" ht="47.25" customHeight="1">
      <c r="B177" s="78" t="s">
        <v>203</v>
      </c>
      <c r="C177" s="13"/>
      <c r="D177" s="681" t="s">
        <v>144</v>
      </c>
      <c r="E177" s="681"/>
      <c r="F177" s="681"/>
      <c r="G177" s="262"/>
      <c r="H177" s="502">
        <f t="shared" si="20"/>
        <v>24</v>
      </c>
      <c r="I177" s="501">
        <f t="shared" si="20"/>
        <v>22</v>
      </c>
      <c r="J177" s="17">
        <v>20</v>
      </c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  <c r="AF177" s="251"/>
      <c r="AG177" s="251"/>
      <c r="AH177" s="251"/>
      <c r="AI177" s="251"/>
      <c r="AJ177" s="251"/>
      <c r="AK177" s="251"/>
      <c r="AL177" s="251"/>
      <c r="AM177" s="251"/>
      <c r="AN177" s="251"/>
      <c r="AO177" s="251"/>
      <c r="AP177" s="251"/>
      <c r="AQ177" s="251"/>
      <c r="AR177" s="251"/>
      <c r="AS177" s="251"/>
      <c r="AT177" s="251"/>
      <c r="AU177" s="251"/>
      <c r="AV177" s="251"/>
      <c r="AW177" s="251"/>
    </row>
    <row r="178" spans="2:49" s="11" customFormat="1" ht="45.75" customHeight="1">
      <c r="B178" s="78" t="s">
        <v>204</v>
      </c>
      <c r="C178" s="13"/>
      <c r="D178" s="681" t="s">
        <v>146</v>
      </c>
      <c r="E178" s="681"/>
      <c r="F178" s="681"/>
      <c r="G178" s="262"/>
      <c r="H178" s="502">
        <f t="shared" si="20"/>
        <v>24</v>
      </c>
      <c r="I178" s="501">
        <f t="shared" si="20"/>
        <v>22</v>
      </c>
      <c r="J178" s="17">
        <v>20</v>
      </c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  <c r="AF178" s="251"/>
      <c r="AG178" s="251"/>
      <c r="AH178" s="251"/>
      <c r="AI178" s="251"/>
      <c r="AJ178" s="251"/>
      <c r="AK178" s="251"/>
      <c r="AL178" s="251"/>
      <c r="AM178" s="251"/>
      <c r="AN178" s="251"/>
      <c r="AO178" s="251"/>
      <c r="AP178" s="251"/>
      <c r="AQ178" s="251"/>
      <c r="AR178" s="251"/>
      <c r="AS178" s="251"/>
      <c r="AT178" s="251"/>
      <c r="AU178" s="251"/>
      <c r="AV178" s="251"/>
      <c r="AW178" s="251"/>
    </row>
    <row r="179" spans="2:49" s="11" customFormat="1" ht="54.75" customHeight="1">
      <c r="B179" s="78" t="s">
        <v>205</v>
      </c>
      <c r="C179" s="13"/>
      <c r="D179" s="681" t="s">
        <v>148</v>
      </c>
      <c r="E179" s="681"/>
      <c r="F179" s="681"/>
      <c r="G179" s="262"/>
      <c r="H179" s="502">
        <f t="shared" si="20"/>
        <v>27</v>
      </c>
      <c r="I179" s="501">
        <f t="shared" si="20"/>
        <v>24</v>
      </c>
      <c r="J179" s="17">
        <v>22</v>
      </c>
      <c r="K179" s="251"/>
      <c r="L179" s="251"/>
      <c r="M179" s="251"/>
      <c r="N179" s="251"/>
      <c r="O179" s="251"/>
      <c r="P179" s="251"/>
      <c r="Q179" s="251"/>
      <c r="R179" s="251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  <c r="AF179" s="251"/>
      <c r="AG179" s="251"/>
      <c r="AH179" s="251"/>
      <c r="AI179" s="251"/>
      <c r="AJ179" s="251"/>
      <c r="AK179" s="251"/>
      <c r="AL179" s="251"/>
      <c r="AM179" s="251"/>
      <c r="AN179" s="251"/>
      <c r="AO179" s="251"/>
      <c r="AP179" s="251"/>
      <c r="AQ179" s="251"/>
      <c r="AR179" s="251"/>
      <c r="AS179" s="251"/>
      <c r="AT179" s="251"/>
      <c r="AU179" s="251"/>
      <c r="AV179" s="251"/>
      <c r="AW179" s="251"/>
    </row>
    <row r="180" spans="2:49" s="11" customFormat="1" ht="56.25" customHeight="1">
      <c r="B180" s="78" t="s">
        <v>206</v>
      </c>
      <c r="C180" s="13"/>
      <c r="D180" s="681" t="s">
        <v>150</v>
      </c>
      <c r="E180" s="681"/>
      <c r="F180" s="681"/>
      <c r="G180" s="262"/>
      <c r="H180" s="502">
        <f t="shared" si="20"/>
        <v>31</v>
      </c>
      <c r="I180" s="501">
        <f t="shared" si="20"/>
        <v>28</v>
      </c>
      <c r="J180" s="17">
        <v>25</v>
      </c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  <c r="AF180" s="251"/>
      <c r="AG180" s="251"/>
      <c r="AH180" s="251"/>
      <c r="AI180" s="251"/>
      <c r="AJ180" s="251"/>
      <c r="AK180" s="251"/>
      <c r="AL180" s="251"/>
      <c r="AM180" s="251"/>
      <c r="AN180" s="251"/>
      <c r="AO180" s="251"/>
      <c r="AP180" s="251"/>
      <c r="AQ180" s="251"/>
      <c r="AR180" s="251"/>
      <c r="AS180" s="251"/>
      <c r="AT180" s="251"/>
      <c r="AU180" s="251"/>
      <c r="AV180" s="251"/>
      <c r="AW180" s="251"/>
    </row>
    <row r="181" spans="2:49" s="11" customFormat="1" ht="62.25" customHeight="1">
      <c r="B181" s="78" t="s">
        <v>207</v>
      </c>
      <c r="C181" s="13"/>
      <c r="D181" s="681" t="s">
        <v>208</v>
      </c>
      <c r="E181" s="681"/>
      <c r="F181" s="681"/>
      <c r="G181" s="262"/>
      <c r="H181" s="502">
        <f t="shared" si="20"/>
        <v>31</v>
      </c>
      <c r="I181" s="501">
        <f t="shared" si="20"/>
        <v>28</v>
      </c>
      <c r="J181" s="17">
        <v>25</v>
      </c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  <c r="AF181" s="251"/>
      <c r="AG181" s="251"/>
      <c r="AH181" s="251"/>
      <c r="AI181" s="251"/>
      <c r="AJ181" s="251"/>
      <c r="AK181" s="251"/>
      <c r="AL181" s="251"/>
      <c r="AM181" s="251"/>
      <c r="AN181" s="251"/>
      <c r="AO181" s="251"/>
      <c r="AP181" s="251"/>
      <c r="AQ181" s="251"/>
      <c r="AR181" s="251"/>
      <c r="AS181" s="251"/>
      <c r="AT181" s="251"/>
      <c r="AU181" s="251"/>
      <c r="AV181" s="251"/>
      <c r="AW181" s="251"/>
    </row>
    <row r="182" spans="2:49" s="11" customFormat="1" ht="60" customHeight="1">
      <c r="B182" s="78" t="s">
        <v>209</v>
      </c>
      <c r="C182" s="13"/>
      <c r="D182" s="681" t="s">
        <v>152</v>
      </c>
      <c r="E182" s="681"/>
      <c r="F182" s="681"/>
      <c r="G182" s="262"/>
      <c r="H182" s="502">
        <f t="shared" si="20"/>
        <v>37</v>
      </c>
      <c r="I182" s="501">
        <f t="shared" si="20"/>
        <v>33</v>
      </c>
      <c r="J182" s="17">
        <v>30</v>
      </c>
      <c r="K182" s="251"/>
      <c r="L182" s="251"/>
      <c r="M182" s="251"/>
      <c r="N182" s="251"/>
      <c r="O182" s="251"/>
      <c r="P182" s="251"/>
      <c r="Q182" s="251"/>
      <c r="R182" s="251"/>
      <c r="S182" s="251"/>
      <c r="T182" s="251"/>
      <c r="U182" s="251"/>
      <c r="V182" s="251"/>
      <c r="W182" s="251"/>
      <c r="X182" s="251"/>
      <c r="Y182" s="251"/>
      <c r="Z182" s="251"/>
      <c r="AA182" s="251"/>
      <c r="AB182" s="251"/>
      <c r="AC182" s="251"/>
      <c r="AD182" s="251"/>
      <c r="AE182" s="251"/>
      <c r="AF182" s="251"/>
      <c r="AG182" s="251"/>
      <c r="AH182" s="251"/>
      <c r="AI182" s="251"/>
      <c r="AJ182" s="251"/>
      <c r="AK182" s="251"/>
      <c r="AL182" s="251"/>
      <c r="AM182" s="251"/>
      <c r="AN182" s="251"/>
      <c r="AO182" s="251"/>
      <c r="AP182" s="251"/>
      <c r="AQ182" s="251"/>
      <c r="AR182" s="251"/>
      <c r="AS182" s="251"/>
      <c r="AT182" s="251"/>
      <c r="AU182" s="251"/>
      <c r="AV182" s="251"/>
      <c r="AW182" s="251"/>
    </row>
    <row r="183" spans="2:49" s="11" customFormat="1" ht="69" customHeight="1">
      <c r="B183" s="78" t="s">
        <v>210</v>
      </c>
      <c r="C183" s="13"/>
      <c r="D183" s="681" t="s">
        <v>211</v>
      </c>
      <c r="E183" s="681"/>
      <c r="F183" s="681"/>
      <c r="G183" s="262"/>
      <c r="H183" s="502">
        <f t="shared" si="20"/>
        <v>31</v>
      </c>
      <c r="I183" s="501">
        <f t="shared" si="20"/>
        <v>28</v>
      </c>
      <c r="J183" s="17">
        <v>25</v>
      </c>
      <c r="K183" s="251"/>
      <c r="L183" s="251"/>
      <c r="M183" s="251"/>
      <c r="N183" s="251"/>
      <c r="O183" s="251"/>
      <c r="P183" s="251"/>
      <c r="Q183" s="251"/>
      <c r="R183" s="251"/>
      <c r="S183" s="251"/>
      <c r="T183" s="251"/>
      <c r="U183" s="251"/>
      <c r="V183" s="251"/>
      <c r="W183" s="251"/>
      <c r="X183" s="251"/>
      <c r="Y183" s="251"/>
      <c r="Z183" s="251"/>
      <c r="AA183" s="251"/>
      <c r="AB183" s="251"/>
      <c r="AC183" s="251"/>
      <c r="AD183" s="251"/>
      <c r="AE183" s="251"/>
      <c r="AF183" s="251"/>
      <c r="AG183" s="251"/>
      <c r="AH183" s="251"/>
      <c r="AI183" s="251"/>
      <c r="AJ183" s="251"/>
      <c r="AK183" s="251"/>
      <c r="AL183" s="251"/>
      <c r="AM183" s="251"/>
      <c r="AN183" s="251"/>
      <c r="AO183" s="251"/>
      <c r="AP183" s="251"/>
      <c r="AQ183" s="251"/>
      <c r="AR183" s="251"/>
      <c r="AS183" s="251"/>
      <c r="AT183" s="251"/>
      <c r="AU183" s="251"/>
      <c r="AV183" s="251"/>
      <c r="AW183" s="251"/>
    </row>
    <row r="184" spans="2:49" s="11" customFormat="1" ht="62.25" customHeight="1">
      <c r="B184" s="78" t="s">
        <v>210</v>
      </c>
      <c r="C184" s="13"/>
      <c r="D184" s="681" t="s">
        <v>212</v>
      </c>
      <c r="E184" s="681"/>
      <c r="F184" s="681"/>
      <c r="G184" s="262"/>
      <c r="H184" s="502">
        <f t="shared" si="20"/>
        <v>31</v>
      </c>
      <c r="I184" s="501">
        <f t="shared" si="20"/>
        <v>28</v>
      </c>
      <c r="J184" s="17">
        <v>25</v>
      </c>
      <c r="K184" s="251"/>
      <c r="L184" s="251"/>
      <c r="M184" s="251"/>
      <c r="N184" s="251"/>
      <c r="O184" s="251"/>
      <c r="P184" s="251"/>
      <c r="Q184" s="251"/>
      <c r="R184" s="251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  <c r="AF184" s="251"/>
      <c r="AG184" s="251"/>
      <c r="AH184" s="251"/>
      <c r="AI184" s="251"/>
      <c r="AJ184" s="251"/>
      <c r="AK184" s="251"/>
      <c r="AL184" s="251"/>
      <c r="AM184" s="251"/>
      <c r="AN184" s="251"/>
      <c r="AO184" s="251"/>
      <c r="AP184" s="251"/>
      <c r="AQ184" s="251"/>
      <c r="AR184" s="251"/>
      <c r="AS184" s="251"/>
      <c r="AT184" s="251"/>
      <c r="AU184" s="251"/>
      <c r="AV184" s="251"/>
      <c r="AW184" s="251"/>
    </row>
    <row r="185" spans="2:49" s="11" customFormat="1" ht="62.25" customHeight="1">
      <c r="B185" s="78" t="s">
        <v>213</v>
      </c>
      <c r="C185" s="13"/>
      <c r="D185" s="681" t="s">
        <v>214</v>
      </c>
      <c r="E185" s="681"/>
      <c r="F185" s="681"/>
      <c r="G185" s="262"/>
      <c r="H185" s="502">
        <f t="shared" si="20"/>
        <v>56</v>
      </c>
      <c r="I185" s="501">
        <f t="shared" si="20"/>
        <v>50</v>
      </c>
      <c r="J185" s="17">
        <v>45</v>
      </c>
      <c r="K185" s="251"/>
      <c r="L185" s="251"/>
      <c r="M185" s="251"/>
      <c r="N185" s="251"/>
      <c r="O185" s="251"/>
      <c r="P185" s="251"/>
      <c r="Q185" s="251"/>
      <c r="R185" s="251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  <c r="AF185" s="251"/>
      <c r="AG185" s="251"/>
      <c r="AH185" s="251"/>
      <c r="AI185" s="251"/>
      <c r="AJ185" s="251"/>
      <c r="AK185" s="251"/>
      <c r="AL185" s="251"/>
      <c r="AM185" s="251"/>
      <c r="AN185" s="251"/>
      <c r="AO185" s="251"/>
      <c r="AP185" s="251"/>
      <c r="AQ185" s="251"/>
      <c r="AR185" s="251"/>
      <c r="AS185" s="251"/>
      <c r="AT185" s="251"/>
      <c r="AU185" s="251"/>
      <c r="AV185" s="251"/>
      <c r="AW185" s="251"/>
    </row>
    <row r="186" spans="2:49" ht="60" customHeight="1">
      <c r="B186" s="78" t="s">
        <v>215</v>
      </c>
      <c r="C186" s="13"/>
      <c r="D186" s="681" t="s">
        <v>216</v>
      </c>
      <c r="E186" s="681"/>
      <c r="F186" s="681"/>
      <c r="G186" s="262"/>
      <c r="H186" s="502">
        <f t="shared" si="20"/>
        <v>31</v>
      </c>
      <c r="I186" s="501">
        <f t="shared" si="20"/>
        <v>28</v>
      </c>
      <c r="J186" s="17">
        <v>25</v>
      </c>
    </row>
    <row r="187" spans="2:49" ht="57" customHeight="1">
      <c r="B187" s="78" t="s">
        <v>186</v>
      </c>
      <c r="C187" s="13"/>
      <c r="D187" s="681" t="s">
        <v>151</v>
      </c>
      <c r="E187" s="681"/>
      <c r="F187" s="681"/>
      <c r="G187" s="262"/>
      <c r="H187" s="502">
        <f t="shared" si="20"/>
        <v>43</v>
      </c>
      <c r="I187" s="501">
        <f t="shared" si="20"/>
        <v>39</v>
      </c>
      <c r="J187" s="17">
        <v>35</v>
      </c>
    </row>
    <row r="188" spans="2:49" ht="57" customHeight="1">
      <c r="B188" s="78" t="s">
        <v>187</v>
      </c>
      <c r="C188" s="13"/>
      <c r="D188" s="681" t="s">
        <v>153</v>
      </c>
      <c r="E188" s="681"/>
      <c r="F188" s="681"/>
      <c r="G188" s="262"/>
      <c r="H188" s="502">
        <f t="shared" si="20"/>
        <v>43</v>
      </c>
      <c r="I188" s="501">
        <f t="shared" si="20"/>
        <v>39</v>
      </c>
      <c r="J188" s="17">
        <v>35</v>
      </c>
    </row>
  </sheetData>
  <mergeCells count="84">
    <mergeCell ref="B5:J5"/>
    <mergeCell ref="B14:J14"/>
    <mergeCell ref="C17:C18"/>
    <mergeCell ref="H21:J21"/>
    <mergeCell ref="H1:J1"/>
    <mergeCell ref="B4:J4"/>
    <mergeCell ref="H53:J53"/>
    <mergeCell ref="H63:J63"/>
    <mergeCell ref="B81:J81"/>
    <mergeCell ref="B82:J82"/>
    <mergeCell ref="B91:J91"/>
    <mergeCell ref="G94:G95"/>
    <mergeCell ref="H94:J95"/>
    <mergeCell ref="B102:B103"/>
    <mergeCell ref="C102:C103"/>
    <mergeCell ref="D102:D103"/>
    <mergeCell ref="E102:E103"/>
    <mergeCell ref="F102:F103"/>
    <mergeCell ref="G102:G103"/>
    <mergeCell ref="H102:J103"/>
    <mergeCell ref="B94:B95"/>
    <mergeCell ref="C94:C95"/>
    <mergeCell ref="D94:D95"/>
    <mergeCell ref="E94:E95"/>
    <mergeCell ref="F94:F95"/>
    <mergeCell ref="B114:J114"/>
    <mergeCell ref="B115:J115"/>
    <mergeCell ref="H118:J118"/>
    <mergeCell ref="H124:J124"/>
    <mergeCell ref="B132:J132"/>
    <mergeCell ref="G133:G134"/>
    <mergeCell ref="H133:J134"/>
    <mergeCell ref="B141:J141"/>
    <mergeCell ref="B142:B143"/>
    <mergeCell ref="C142:C143"/>
    <mergeCell ref="D142:D143"/>
    <mergeCell ref="E142:E143"/>
    <mergeCell ref="F142:F143"/>
    <mergeCell ref="G142:G143"/>
    <mergeCell ref="H142:J143"/>
    <mergeCell ref="B133:B134"/>
    <mergeCell ref="C133:C134"/>
    <mergeCell ref="D133:D134"/>
    <mergeCell ref="E133:E134"/>
    <mergeCell ref="F133:F134"/>
    <mergeCell ref="B147:J147"/>
    <mergeCell ref="B148:J148"/>
    <mergeCell ref="B149:J149"/>
    <mergeCell ref="B150:B151"/>
    <mergeCell ref="C150:C151"/>
    <mergeCell ref="D150:D151"/>
    <mergeCell ref="E150:E151"/>
    <mergeCell ref="F150:F151"/>
    <mergeCell ref="G150:G151"/>
    <mergeCell ref="H150:J151"/>
    <mergeCell ref="B158:J158"/>
    <mergeCell ref="B166:J166"/>
    <mergeCell ref="C167:D167"/>
    <mergeCell ref="E167:G167"/>
    <mergeCell ref="C168:D168"/>
    <mergeCell ref="E168:G168"/>
    <mergeCell ref="C169:D169"/>
    <mergeCell ref="E169:G169"/>
    <mergeCell ref="C170:D170"/>
    <mergeCell ref="E170:G170"/>
    <mergeCell ref="C171:D171"/>
    <mergeCell ref="E171:G171"/>
    <mergeCell ref="D183:F183"/>
    <mergeCell ref="B172:J172"/>
    <mergeCell ref="D173:F173"/>
    <mergeCell ref="D174:F174"/>
    <mergeCell ref="D175:F175"/>
    <mergeCell ref="D176:F176"/>
    <mergeCell ref="D177:F177"/>
    <mergeCell ref="D178:F178"/>
    <mergeCell ref="D179:F179"/>
    <mergeCell ref="D180:F180"/>
    <mergeCell ref="D181:F181"/>
    <mergeCell ref="D182:F182"/>
    <mergeCell ref="D184:F184"/>
    <mergeCell ref="D185:F185"/>
    <mergeCell ref="D186:F186"/>
    <mergeCell ref="D187:F187"/>
    <mergeCell ref="D188:F18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B1:AW22"/>
  <sheetViews>
    <sheetView zoomScale="60" zoomScaleNormal="60" workbookViewId="0">
      <pane ySplit="3" topLeftCell="A4" activePane="bottomLeft" state="frozen"/>
      <selection pane="bottomLeft" activeCell="T19" sqref="T19"/>
    </sheetView>
  </sheetViews>
  <sheetFormatPr defaultRowHeight="15.75"/>
  <cols>
    <col min="1" max="1" width="2.85546875" style="10" customWidth="1"/>
    <col min="2" max="2" width="37.5703125" style="81" customWidth="1"/>
    <col min="3" max="3" width="18.710937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2:49" s="9" customFormat="1" ht="7.5" customHeight="1">
      <c r="B1" s="152"/>
      <c r="C1" s="152"/>
      <c r="D1" s="152"/>
      <c r="F1" s="150"/>
      <c r="G1" s="150"/>
      <c r="H1" s="151"/>
      <c r="I1" s="151"/>
      <c r="J1" s="1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2:49" ht="15.75" customHeight="1">
      <c r="B2" s="164"/>
      <c r="C2" s="154"/>
      <c r="D2" s="155"/>
      <c r="E2" s="156"/>
      <c r="F2" s="493"/>
      <c r="G2" s="157"/>
      <c r="H2" s="598" t="s">
        <v>88</v>
      </c>
      <c r="I2" s="598"/>
      <c r="J2" s="599"/>
    </row>
    <row r="3" spans="2:49" ht="15" customHeight="1" thickBot="1">
      <c r="B3" s="165"/>
      <c r="C3" s="166"/>
      <c r="D3" s="167"/>
      <c r="E3" s="168"/>
      <c r="F3" s="169"/>
      <c r="G3" s="170"/>
      <c r="H3" s="447" t="s">
        <v>735</v>
      </c>
      <c r="I3" s="447" t="s">
        <v>736</v>
      </c>
      <c r="J3" s="447" t="s">
        <v>737</v>
      </c>
    </row>
    <row r="4" spans="2:49" s="158" customFormat="1" ht="6" customHeight="1">
      <c r="C4" s="159"/>
      <c r="D4" s="160"/>
      <c r="E4" s="161"/>
      <c r="F4" s="162"/>
      <c r="G4" s="163"/>
      <c r="H4" s="448"/>
      <c r="I4" s="448"/>
      <c r="J4" s="448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2:49" s="11" customFormat="1" ht="39.75" customHeight="1" thickBot="1">
      <c r="B5" s="664" t="s">
        <v>83</v>
      </c>
      <c r="C5" s="665"/>
      <c r="D5" s="665"/>
      <c r="E5" s="665"/>
      <c r="F5" s="665"/>
      <c r="G5" s="665"/>
      <c r="H5" s="665"/>
      <c r="I5" s="665"/>
      <c r="J5" s="665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</row>
    <row r="6" spans="2:49" s="11" customFormat="1" ht="41.25" customHeight="1">
      <c r="B6" s="489" t="s">
        <v>0</v>
      </c>
      <c r="C6" s="489" t="s">
        <v>3</v>
      </c>
      <c r="D6" s="684" t="s">
        <v>1</v>
      </c>
      <c r="E6" s="685"/>
      <c r="F6" s="686"/>
      <c r="G6" s="489" t="s">
        <v>5</v>
      </c>
      <c r="H6" s="716" t="s">
        <v>88</v>
      </c>
      <c r="I6" s="717"/>
      <c r="J6" s="717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</row>
    <row r="7" spans="2:49" s="11" customFormat="1" ht="112.5" customHeight="1">
      <c r="B7" s="68" t="s">
        <v>158</v>
      </c>
      <c r="C7" s="12" t="s">
        <v>250</v>
      </c>
      <c r="D7" s="681"/>
      <c r="E7" s="681"/>
      <c r="F7" s="681"/>
      <c r="G7" s="262" t="s">
        <v>87</v>
      </c>
      <c r="H7" s="502">
        <f t="shared" ref="H7:I22" si="0">ROUND(I7/0.9,0)</f>
        <v>1852</v>
      </c>
      <c r="I7" s="501">
        <f>ROUND(J7/0.9,0)</f>
        <v>1667</v>
      </c>
      <c r="J7" s="17">
        <v>1500</v>
      </c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</row>
    <row r="8" spans="2:49" s="11" customFormat="1" ht="112.5" customHeight="1">
      <c r="B8" s="68" t="s">
        <v>159</v>
      </c>
      <c r="C8" s="12" t="s">
        <v>250</v>
      </c>
      <c r="D8" s="681"/>
      <c r="E8" s="681"/>
      <c r="F8" s="681"/>
      <c r="G8" s="262" t="s">
        <v>87</v>
      </c>
      <c r="H8" s="502">
        <f t="shared" si="0"/>
        <v>1852</v>
      </c>
      <c r="I8" s="501">
        <f>ROUND(J8/0.9,0)</f>
        <v>1667</v>
      </c>
      <c r="J8" s="17">
        <v>1500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</row>
    <row r="9" spans="2:49" s="11" customFormat="1" ht="112.5" customHeight="1">
      <c r="B9" s="68" t="s">
        <v>475</v>
      </c>
      <c r="C9" s="12" t="s">
        <v>471</v>
      </c>
      <c r="D9" s="681"/>
      <c r="E9" s="681"/>
      <c r="F9" s="681"/>
      <c r="G9" s="262" t="s">
        <v>87</v>
      </c>
      <c r="H9" s="502">
        <f t="shared" si="0"/>
        <v>1049</v>
      </c>
      <c r="I9" s="501">
        <f t="shared" si="0"/>
        <v>944</v>
      </c>
      <c r="J9" s="17">
        <v>850</v>
      </c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</row>
    <row r="10" spans="2:49" s="11" customFormat="1" ht="112.5" customHeight="1">
      <c r="B10" s="68" t="s">
        <v>485</v>
      </c>
      <c r="C10" s="12" t="s">
        <v>471</v>
      </c>
      <c r="D10" s="681"/>
      <c r="E10" s="681"/>
      <c r="F10" s="681"/>
      <c r="G10" s="262" t="s">
        <v>468</v>
      </c>
      <c r="H10" s="502">
        <f t="shared" si="0"/>
        <v>148</v>
      </c>
      <c r="I10" s="501">
        <f t="shared" si="0"/>
        <v>133</v>
      </c>
      <c r="J10" s="17">
        <v>120</v>
      </c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</row>
    <row r="11" spans="2:49" s="11" customFormat="1" ht="112.5" customHeight="1">
      <c r="B11" s="68" t="s">
        <v>467</v>
      </c>
      <c r="C11" s="12" t="s">
        <v>466</v>
      </c>
      <c r="D11" s="681"/>
      <c r="E11" s="681"/>
      <c r="F11" s="681"/>
      <c r="G11" s="262" t="s">
        <v>468</v>
      </c>
      <c r="H11" s="502">
        <f t="shared" si="0"/>
        <v>198</v>
      </c>
      <c r="I11" s="501">
        <f t="shared" si="0"/>
        <v>178</v>
      </c>
      <c r="J11" s="17">
        <v>160</v>
      </c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</row>
    <row r="12" spans="2:49" s="11" customFormat="1" ht="112.5" customHeight="1">
      <c r="B12" s="68" t="s">
        <v>481</v>
      </c>
      <c r="C12" s="12" t="s">
        <v>466</v>
      </c>
      <c r="D12" s="681"/>
      <c r="E12" s="681"/>
      <c r="F12" s="681"/>
      <c r="G12" s="262" t="s">
        <v>468</v>
      </c>
      <c r="H12" s="502">
        <f t="shared" si="0"/>
        <v>309</v>
      </c>
      <c r="I12" s="501">
        <f t="shared" si="0"/>
        <v>278</v>
      </c>
      <c r="J12" s="17">
        <v>250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</row>
    <row r="13" spans="2:49" s="11" customFormat="1" ht="112.5" customHeight="1">
      <c r="B13" s="68" t="s">
        <v>81</v>
      </c>
      <c r="C13" s="12" t="s">
        <v>465</v>
      </c>
      <c r="D13" s="681"/>
      <c r="E13" s="681"/>
      <c r="F13" s="681"/>
      <c r="G13" s="262" t="s">
        <v>82</v>
      </c>
      <c r="H13" s="502">
        <f t="shared" si="0"/>
        <v>481</v>
      </c>
      <c r="I13" s="501">
        <f>ROUND(J13/0.9,0)</f>
        <v>433</v>
      </c>
      <c r="J13" s="17">
        <v>390</v>
      </c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</row>
    <row r="14" spans="2:49" s="11" customFormat="1" ht="112.5" customHeight="1">
      <c r="B14" s="68" t="s">
        <v>484</v>
      </c>
      <c r="C14" s="12" t="s">
        <v>250</v>
      </c>
      <c r="D14" s="681"/>
      <c r="E14" s="681"/>
      <c r="F14" s="681"/>
      <c r="G14" s="262" t="s">
        <v>82</v>
      </c>
      <c r="H14" s="502">
        <f t="shared" si="0"/>
        <v>679</v>
      </c>
      <c r="I14" s="501">
        <f>ROUND(J14/0.9,0)</f>
        <v>611</v>
      </c>
      <c r="J14" s="17">
        <v>550</v>
      </c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</row>
    <row r="15" spans="2:49" s="11" customFormat="1" ht="112.5" customHeight="1">
      <c r="B15" s="68" t="s">
        <v>86</v>
      </c>
      <c r="C15" s="12" t="s">
        <v>250</v>
      </c>
      <c r="D15" s="681"/>
      <c r="E15" s="681"/>
      <c r="F15" s="681"/>
      <c r="G15" s="262" t="s">
        <v>87</v>
      </c>
      <c r="H15" s="502">
        <f t="shared" si="0"/>
        <v>926</v>
      </c>
      <c r="I15" s="501">
        <f>ROUND(J15/0.9,0)</f>
        <v>833</v>
      </c>
      <c r="J15" s="17">
        <v>750</v>
      </c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</row>
    <row r="16" spans="2:49" s="11" customFormat="1" ht="112.5" customHeight="1">
      <c r="B16" s="68" t="s">
        <v>480</v>
      </c>
      <c r="C16" s="12" t="s">
        <v>469</v>
      </c>
      <c r="D16" s="681"/>
      <c r="E16" s="681"/>
      <c r="F16" s="681"/>
      <c r="G16" s="262" t="s">
        <v>87</v>
      </c>
      <c r="H16" s="502">
        <f t="shared" si="0"/>
        <v>1012</v>
      </c>
      <c r="I16" s="501">
        <f>ROUND(J16/0.9,0)</f>
        <v>911</v>
      </c>
      <c r="J16" s="17">
        <v>820</v>
      </c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</row>
    <row r="17" spans="2:49" s="11" customFormat="1" ht="112.5" customHeight="1">
      <c r="B17" s="68" t="s">
        <v>474</v>
      </c>
      <c r="C17" s="12" t="s">
        <v>489</v>
      </c>
      <c r="D17" s="681"/>
      <c r="E17" s="681"/>
      <c r="F17" s="681"/>
      <c r="G17" s="262" t="s">
        <v>87</v>
      </c>
      <c r="H17" s="502">
        <f t="shared" si="0"/>
        <v>976</v>
      </c>
      <c r="I17" s="501">
        <f t="shared" si="0"/>
        <v>878</v>
      </c>
      <c r="J17" s="17">
        <v>790</v>
      </c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</row>
    <row r="18" spans="2:49" s="11" customFormat="1" ht="126" customHeight="1">
      <c r="B18" s="68" t="s">
        <v>141</v>
      </c>
      <c r="C18" s="12" t="s">
        <v>250</v>
      </c>
      <c r="D18" s="681"/>
      <c r="E18" s="681"/>
      <c r="F18" s="681"/>
      <c r="G18" s="262" t="s">
        <v>87</v>
      </c>
      <c r="H18" s="502">
        <f t="shared" si="0"/>
        <v>1729</v>
      </c>
      <c r="I18" s="501">
        <f>ROUND(J18/0.9,0)</f>
        <v>1556</v>
      </c>
      <c r="J18" s="17">
        <v>1400</v>
      </c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</row>
    <row r="19" spans="2:49" s="11" customFormat="1" ht="159" customHeight="1">
      <c r="B19" s="68" t="s">
        <v>472</v>
      </c>
      <c r="C19" s="12" t="s">
        <v>473</v>
      </c>
      <c r="D19" s="730"/>
      <c r="E19" s="731"/>
      <c r="F19" s="732"/>
      <c r="G19" s="262" t="s">
        <v>87</v>
      </c>
      <c r="H19" s="502">
        <f t="shared" si="0"/>
        <v>396</v>
      </c>
      <c r="I19" s="501">
        <f t="shared" si="0"/>
        <v>356</v>
      </c>
      <c r="J19" s="17">
        <v>320</v>
      </c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</row>
    <row r="20" spans="2:49" s="11" customFormat="1" ht="123.75" customHeight="1">
      <c r="B20" s="82" t="s">
        <v>184</v>
      </c>
      <c r="C20" s="12" t="s">
        <v>251</v>
      </c>
      <c r="D20" s="730"/>
      <c r="E20" s="731"/>
      <c r="F20" s="732"/>
      <c r="G20" s="262" t="s">
        <v>87</v>
      </c>
      <c r="H20" s="502">
        <f t="shared" si="0"/>
        <v>432</v>
      </c>
      <c r="I20" s="501">
        <f>ROUND(J20/0.9,0)</f>
        <v>389</v>
      </c>
      <c r="J20" s="17">
        <v>350</v>
      </c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</row>
    <row r="21" spans="2:49" s="486" customFormat="1" ht="159.75" customHeight="1">
      <c r="B21" s="82" t="s">
        <v>448</v>
      </c>
      <c r="C21" s="12" t="s">
        <v>476</v>
      </c>
      <c r="D21" s="730"/>
      <c r="E21" s="731"/>
      <c r="F21" s="732"/>
      <c r="G21" s="262" t="s">
        <v>447</v>
      </c>
      <c r="H21" s="502">
        <f t="shared" si="0"/>
        <v>802</v>
      </c>
      <c r="I21" s="501">
        <f>ROUND(J21/0.9,0)</f>
        <v>722</v>
      </c>
      <c r="J21" s="17">
        <v>650</v>
      </c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</row>
    <row r="22" spans="2:49" s="486" customFormat="1" ht="122.25" customHeight="1">
      <c r="B22" s="68" t="s">
        <v>142</v>
      </c>
      <c r="C22" s="12" t="s">
        <v>470</v>
      </c>
      <c r="D22" s="730"/>
      <c r="E22" s="731"/>
      <c r="F22" s="732"/>
      <c r="G22" s="262" t="s">
        <v>87</v>
      </c>
      <c r="H22" s="502">
        <f t="shared" si="0"/>
        <v>493</v>
      </c>
      <c r="I22" s="501">
        <f>ROUND(J22/0.9,0)</f>
        <v>444</v>
      </c>
      <c r="J22" s="17">
        <v>400</v>
      </c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</row>
  </sheetData>
  <mergeCells count="20">
    <mergeCell ref="H2:J2"/>
    <mergeCell ref="D15:F15"/>
    <mergeCell ref="B5:J5"/>
    <mergeCell ref="D6:F6"/>
    <mergeCell ref="H6:J6"/>
    <mergeCell ref="D7:F7"/>
    <mergeCell ref="D8:F8"/>
    <mergeCell ref="D9:F9"/>
    <mergeCell ref="D10:F10"/>
    <mergeCell ref="D11:F11"/>
    <mergeCell ref="D12:F12"/>
    <mergeCell ref="D13:F13"/>
    <mergeCell ref="D14:F14"/>
    <mergeCell ref="D22:F22"/>
    <mergeCell ref="D16:F16"/>
    <mergeCell ref="D17:F17"/>
    <mergeCell ref="D18:F18"/>
    <mergeCell ref="D19:F19"/>
    <mergeCell ref="D20:F20"/>
    <mergeCell ref="D21:F2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B1:AW281"/>
  <sheetViews>
    <sheetView zoomScale="60" zoomScaleNormal="60" workbookViewId="0">
      <pane ySplit="3" topLeftCell="A4" activePane="bottomLeft" state="frozen"/>
      <selection pane="bottomLeft" activeCell="K12" sqref="K12"/>
    </sheetView>
  </sheetViews>
  <sheetFormatPr defaultRowHeight="15.75"/>
  <cols>
    <col min="1" max="1" width="2.85546875" style="10" customWidth="1"/>
    <col min="2" max="2" width="37.5703125" style="81" customWidth="1"/>
    <col min="3" max="3" width="18.710937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2:49" s="9" customFormat="1" ht="7.5" customHeight="1">
      <c r="B1" s="152"/>
      <c r="C1" s="152"/>
      <c r="D1" s="152"/>
      <c r="F1" s="150"/>
      <c r="G1" s="150"/>
      <c r="H1" s="151"/>
      <c r="I1" s="151"/>
      <c r="J1" s="150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</row>
    <row r="2" spans="2:49" ht="15.75" customHeight="1">
      <c r="B2" s="164"/>
      <c r="C2" s="154"/>
      <c r="D2" s="155"/>
      <c r="E2" s="156"/>
      <c r="F2" s="493"/>
      <c r="G2" s="157"/>
      <c r="H2" s="598" t="s">
        <v>88</v>
      </c>
      <c r="I2" s="598"/>
      <c r="J2" s="599"/>
    </row>
    <row r="3" spans="2:49" ht="15" customHeight="1" thickBot="1">
      <c r="B3" s="165"/>
      <c r="C3" s="166"/>
      <c r="D3" s="167"/>
      <c r="E3" s="168"/>
      <c r="F3" s="169"/>
      <c r="G3" s="170"/>
      <c r="H3" s="447" t="s">
        <v>735</v>
      </c>
      <c r="I3" s="447" t="s">
        <v>736</v>
      </c>
      <c r="J3" s="447" t="s">
        <v>737</v>
      </c>
    </row>
    <row r="4" spans="2:49" s="158" customFormat="1" ht="6" customHeight="1">
      <c r="C4" s="159"/>
      <c r="D4" s="160"/>
      <c r="E4" s="161"/>
      <c r="F4" s="162"/>
      <c r="G4" s="163"/>
      <c r="H4" s="448"/>
      <c r="I4" s="448"/>
      <c r="J4" s="448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2:49" s="486" customFormat="1" ht="33" customHeight="1" thickBot="1">
      <c r="B5" s="682" t="s">
        <v>197</v>
      </c>
      <c r="C5" s="683"/>
      <c r="D5" s="683"/>
      <c r="E5" s="683"/>
      <c r="F5" s="683"/>
      <c r="G5" s="683"/>
      <c r="H5" s="683"/>
      <c r="I5" s="683"/>
      <c r="J5" s="683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</row>
    <row r="6" spans="2:49" s="486" customFormat="1" ht="28.5" customHeight="1">
      <c r="B6" s="666" t="s">
        <v>0</v>
      </c>
      <c r="C6" s="666" t="s">
        <v>1</v>
      </c>
      <c r="D6" s="666" t="s">
        <v>1</v>
      </c>
      <c r="E6" s="666" t="s">
        <v>155</v>
      </c>
      <c r="F6" s="754" t="s">
        <v>156</v>
      </c>
      <c r="G6" s="755"/>
      <c r="H6" s="698" t="s">
        <v>582</v>
      </c>
      <c r="I6" s="699"/>
      <c r="J6" s="699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</row>
    <row r="7" spans="2:49" s="486" customFormat="1" ht="11.25" customHeight="1" thickBot="1">
      <c r="B7" s="603"/>
      <c r="C7" s="603"/>
      <c r="D7" s="603"/>
      <c r="E7" s="603"/>
      <c r="F7" s="756"/>
      <c r="G7" s="757"/>
      <c r="H7" s="701"/>
      <c r="I7" s="702"/>
      <c r="J7" s="702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</row>
    <row r="8" spans="2:49" s="486" customFormat="1" ht="51" customHeight="1">
      <c r="B8" s="264" t="s">
        <v>513</v>
      </c>
      <c r="C8" s="650"/>
      <c r="D8" s="744"/>
      <c r="E8" s="744"/>
      <c r="F8" s="651"/>
      <c r="G8" s="490">
        <v>2000</v>
      </c>
      <c r="H8" s="265">
        <f t="shared" ref="H8:I13" si="0">ROUND(I8/0.9,0)</f>
        <v>309</v>
      </c>
      <c r="I8" s="266">
        <f t="shared" si="0"/>
        <v>278</v>
      </c>
      <c r="J8" s="267">
        <v>250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</row>
    <row r="9" spans="2:49" s="486" customFormat="1" ht="51" customHeight="1">
      <c r="B9" s="268" t="s">
        <v>514</v>
      </c>
      <c r="C9" s="648"/>
      <c r="D9" s="745"/>
      <c r="E9" s="745"/>
      <c r="F9" s="649"/>
      <c r="G9" s="262" t="s">
        <v>486</v>
      </c>
      <c r="H9" s="502">
        <f t="shared" si="0"/>
        <v>37</v>
      </c>
      <c r="I9" s="501">
        <f t="shared" si="0"/>
        <v>33</v>
      </c>
      <c r="J9" s="269">
        <v>30</v>
      </c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</row>
    <row r="10" spans="2:49" s="486" customFormat="1" ht="51" customHeight="1" thickBot="1">
      <c r="B10" s="270" t="s">
        <v>515</v>
      </c>
      <c r="C10" s="652"/>
      <c r="D10" s="746"/>
      <c r="E10" s="746"/>
      <c r="F10" s="653"/>
      <c r="G10" s="271" t="s">
        <v>486</v>
      </c>
      <c r="H10" s="272">
        <f t="shared" si="0"/>
        <v>19</v>
      </c>
      <c r="I10" s="273">
        <f t="shared" si="0"/>
        <v>17</v>
      </c>
      <c r="J10" s="274">
        <v>15</v>
      </c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</row>
    <row r="11" spans="2:49" s="486" customFormat="1" ht="98.25" customHeight="1" thickBot="1">
      <c r="B11" s="275" t="s">
        <v>331</v>
      </c>
      <c r="C11" s="747"/>
      <c r="D11" s="747"/>
      <c r="E11" s="747"/>
      <c r="F11" s="747"/>
      <c r="G11" s="490">
        <v>2000</v>
      </c>
      <c r="H11" s="265">
        <f t="shared" si="0"/>
        <v>186</v>
      </c>
      <c r="I11" s="266">
        <f t="shared" si="0"/>
        <v>167</v>
      </c>
      <c r="J11" s="267">
        <v>150</v>
      </c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</row>
    <row r="12" spans="2:49" s="486" customFormat="1" ht="129" customHeight="1">
      <c r="B12" s="275" t="s">
        <v>198</v>
      </c>
      <c r="C12" s="748"/>
      <c r="D12" s="749"/>
      <c r="E12" s="749"/>
      <c r="F12" s="750"/>
      <c r="G12" s="490" t="s">
        <v>157</v>
      </c>
      <c r="H12" s="265">
        <f t="shared" si="0"/>
        <v>309</v>
      </c>
      <c r="I12" s="266">
        <f t="shared" si="0"/>
        <v>278</v>
      </c>
      <c r="J12" s="267">
        <v>250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</row>
    <row r="13" spans="2:49" s="486" customFormat="1" ht="32.25" customHeight="1" thickBot="1">
      <c r="B13" s="276" t="s">
        <v>199</v>
      </c>
      <c r="C13" s="751"/>
      <c r="D13" s="752"/>
      <c r="E13" s="752"/>
      <c r="F13" s="753"/>
      <c r="G13" s="271"/>
      <c r="H13" s="272">
        <f t="shared" si="0"/>
        <v>37</v>
      </c>
      <c r="I13" s="273">
        <f t="shared" si="0"/>
        <v>33</v>
      </c>
      <c r="J13" s="274">
        <v>30</v>
      </c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</row>
    <row r="14" spans="2:49" ht="16.5" thickBot="1"/>
    <row r="15" spans="2:49" s="486" customFormat="1" ht="52.5" customHeight="1" thickBot="1">
      <c r="B15" s="733" t="s">
        <v>566</v>
      </c>
      <c r="C15" s="734"/>
      <c r="D15" s="734"/>
      <c r="E15" s="734"/>
      <c r="F15" s="734"/>
      <c r="G15" s="734"/>
      <c r="H15" s="734"/>
      <c r="I15" s="734"/>
      <c r="J15" s="734"/>
    </row>
    <row r="16" spans="2:49" s="18" customFormat="1" ht="22.5" customHeight="1">
      <c r="B16" s="735" t="s">
        <v>0</v>
      </c>
      <c r="C16" s="735" t="s">
        <v>1</v>
      </c>
      <c r="D16" s="735" t="s">
        <v>1</v>
      </c>
      <c r="E16" s="735" t="s">
        <v>155</v>
      </c>
      <c r="F16" s="735"/>
      <c r="G16" s="738" t="s">
        <v>156</v>
      </c>
      <c r="H16" s="740" t="s">
        <v>508</v>
      </c>
      <c r="I16" s="741"/>
      <c r="J16" s="741"/>
    </row>
    <row r="17" spans="2:49" s="486" customFormat="1" ht="15" customHeight="1">
      <c r="B17" s="736"/>
      <c r="C17" s="737"/>
      <c r="D17" s="737"/>
      <c r="E17" s="737"/>
      <c r="F17" s="737"/>
      <c r="G17" s="739"/>
      <c r="H17" s="742"/>
      <c r="I17" s="743"/>
      <c r="J17" s="743"/>
    </row>
    <row r="18" spans="2:49" s="486" customFormat="1" ht="106.5" customHeight="1">
      <c r="B18" s="69" t="s">
        <v>509</v>
      </c>
      <c r="C18" s="325"/>
      <c r="D18" s="263"/>
      <c r="E18" s="325"/>
      <c r="F18" s="325"/>
      <c r="G18" s="262">
        <v>2000</v>
      </c>
      <c r="H18" s="502">
        <f>ROUND(I18/0.9,0)</f>
        <v>234</v>
      </c>
      <c r="I18" s="501">
        <f>ROUND(J18/0.9,0)</f>
        <v>211</v>
      </c>
      <c r="J18" s="17">
        <v>190</v>
      </c>
    </row>
    <row r="19" spans="2:49" s="486" customFormat="1" ht="120.75" customHeight="1">
      <c r="B19" s="67" t="s">
        <v>510</v>
      </c>
      <c r="C19" s="487"/>
      <c r="D19" s="487"/>
      <c r="E19" s="487"/>
      <c r="F19" s="487"/>
      <c r="G19" s="262" t="s">
        <v>516</v>
      </c>
      <c r="H19" s="502">
        <f t="shared" ref="H19:H20" si="1">ROUND(I19/0.9,0)</f>
        <v>531</v>
      </c>
      <c r="I19" s="501">
        <f t="shared" ref="I19:I26" si="2">ROUND(J19/0.9,0)</f>
        <v>478</v>
      </c>
      <c r="J19" s="17">
        <v>430</v>
      </c>
    </row>
    <row r="20" spans="2:49" s="486" customFormat="1" ht="105" customHeight="1">
      <c r="B20" s="69" t="s">
        <v>511</v>
      </c>
      <c r="C20" s="325"/>
      <c r="D20" s="263"/>
      <c r="E20" s="325"/>
      <c r="F20" s="325"/>
      <c r="G20" s="262">
        <v>2000</v>
      </c>
      <c r="H20" s="502">
        <f t="shared" si="1"/>
        <v>309</v>
      </c>
      <c r="I20" s="501">
        <f t="shared" si="2"/>
        <v>278</v>
      </c>
      <c r="J20" s="17">
        <v>250</v>
      </c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</row>
    <row r="21" spans="2:49" s="486" customFormat="1" ht="105" customHeight="1">
      <c r="B21" s="69" t="s">
        <v>512</v>
      </c>
      <c r="C21" s="325"/>
      <c r="D21" s="263"/>
      <c r="E21" s="325"/>
      <c r="F21" s="325"/>
      <c r="G21" s="262">
        <v>2000</v>
      </c>
      <c r="H21" s="502">
        <f t="shared" ref="H21:H26" si="3">ROUND(I21/0.9,0)</f>
        <v>309</v>
      </c>
      <c r="I21" s="501">
        <f t="shared" si="2"/>
        <v>278</v>
      </c>
      <c r="J21" s="17">
        <v>250</v>
      </c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</row>
    <row r="22" spans="2:49" ht="107.25" customHeight="1">
      <c r="B22" s="67" t="s">
        <v>849</v>
      </c>
      <c r="C22" s="325"/>
      <c r="D22" s="263"/>
      <c r="E22" s="325"/>
      <c r="F22" s="325"/>
      <c r="G22" s="262">
        <v>2000</v>
      </c>
      <c r="H22" s="536">
        <f t="shared" si="3"/>
        <v>556</v>
      </c>
      <c r="I22" s="535">
        <f t="shared" si="2"/>
        <v>500</v>
      </c>
      <c r="J22" s="17">
        <v>450</v>
      </c>
    </row>
    <row r="23" spans="2:49" ht="107.25" customHeight="1">
      <c r="B23" s="67" t="s">
        <v>850</v>
      </c>
      <c r="C23" s="325"/>
      <c r="D23" s="263"/>
      <c r="E23" s="325"/>
      <c r="F23" s="325"/>
      <c r="G23" s="262">
        <v>2000</v>
      </c>
      <c r="H23" s="536">
        <f t="shared" si="3"/>
        <v>382</v>
      </c>
      <c r="I23" s="535">
        <f t="shared" si="2"/>
        <v>344</v>
      </c>
      <c r="J23" s="17">
        <v>310</v>
      </c>
    </row>
    <row r="24" spans="2:49" ht="107.25" customHeight="1">
      <c r="B24" s="67" t="s">
        <v>851</v>
      </c>
      <c r="C24" s="325"/>
      <c r="D24" s="263"/>
      <c r="E24" s="325"/>
      <c r="F24" s="325"/>
      <c r="G24" s="262">
        <v>2000</v>
      </c>
      <c r="H24" s="536">
        <f t="shared" si="3"/>
        <v>741</v>
      </c>
      <c r="I24" s="535">
        <f t="shared" si="2"/>
        <v>667</v>
      </c>
      <c r="J24" s="17">
        <v>600</v>
      </c>
    </row>
    <row r="25" spans="2:49" ht="107.25" customHeight="1">
      <c r="B25" s="67" t="s">
        <v>852</v>
      </c>
      <c r="C25" s="325"/>
      <c r="D25" s="263"/>
      <c r="E25" s="325"/>
      <c r="F25" s="325"/>
      <c r="G25" s="262">
        <v>2000</v>
      </c>
      <c r="H25" s="536">
        <f t="shared" si="3"/>
        <v>396</v>
      </c>
      <c r="I25" s="535">
        <f t="shared" si="2"/>
        <v>356</v>
      </c>
      <c r="J25" s="17">
        <v>320</v>
      </c>
    </row>
    <row r="26" spans="2:49" ht="107.25" customHeight="1">
      <c r="B26" s="67" t="s">
        <v>853</v>
      </c>
      <c r="C26" s="325"/>
      <c r="D26" s="263"/>
      <c r="E26" s="325"/>
      <c r="F26" s="325"/>
      <c r="G26" s="262">
        <v>2000</v>
      </c>
      <c r="H26" s="536">
        <f t="shared" si="3"/>
        <v>1358</v>
      </c>
      <c r="I26" s="535">
        <f t="shared" si="2"/>
        <v>1222</v>
      </c>
      <c r="J26" s="17">
        <v>1100</v>
      </c>
    </row>
    <row r="279" spans="2:10">
      <c r="B279" s="10"/>
      <c r="H279" s="10"/>
      <c r="I279" s="10"/>
      <c r="J279" s="10"/>
    </row>
    <row r="280" spans="2:10">
      <c r="B280" s="10"/>
      <c r="H280" s="10"/>
      <c r="I280" s="10"/>
      <c r="J280" s="10"/>
    </row>
    <row r="281" spans="2:10">
      <c r="B281" s="10"/>
      <c r="H281" s="10"/>
      <c r="I281" s="10"/>
      <c r="J281" s="10"/>
    </row>
  </sheetData>
  <mergeCells count="20">
    <mergeCell ref="H2:J2"/>
    <mergeCell ref="C8:F10"/>
    <mergeCell ref="C11:F11"/>
    <mergeCell ref="C12:F12"/>
    <mergeCell ref="C13:F13"/>
    <mergeCell ref="B5:J5"/>
    <mergeCell ref="B6:B7"/>
    <mergeCell ref="C6:C7"/>
    <mergeCell ref="D6:D7"/>
    <mergeCell ref="E6:E7"/>
    <mergeCell ref="F6:G7"/>
    <mergeCell ref="H6:J7"/>
    <mergeCell ref="B15:J15"/>
    <mergeCell ref="B16:B17"/>
    <mergeCell ref="C16:C17"/>
    <mergeCell ref="D16:D17"/>
    <mergeCell ref="E16:E17"/>
    <mergeCell ref="F16:F17"/>
    <mergeCell ref="G16:G17"/>
    <mergeCell ref="H16:J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66FFCC"/>
  </sheetPr>
  <dimension ref="A1:AW29"/>
  <sheetViews>
    <sheetView zoomScale="70" zoomScaleNormal="70" workbookViewId="0">
      <pane ySplit="2" topLeftCell="A24" activePane="bottomLeft" state="frozen"/>
      <selection pane="bottomLeft" activeCell="J27" sqref="J27"/>
    </sheetView>
  </sheetViews>
  <sheetFormatPr defaultRowHeight="15.75"/>
  <cols>
    <col min="1" max="1" width="2.85546875" style="10" customWidth="1"/>
    <col min="2" max="2" width="37.5703125" style="81" customWidth="1"/>
    <col min="3" max="3" width="18.7109375" style="10" customWidth="1"/>
    <col min="4" max="4" width="22.28515625" style="10" customWidth="1"/>
    <col min="5" max="5" width="24.7109375" style="10" customWidth="1"/>
    <col min="6" max="6" width="13.7109375" style="10" customWidth="1"/>
    <col min="7" max="7" width="22" style="10" customWidth="1"/>
    <col min="8" max="8" width="13.140625" style="48" customWidth="1"/>
    <col min="9" max="9" width="14" style="59" bestFit="1" customWidth="1"/>
    <col min="10" max="10" width="13.7109375" style="59" bestFit="1" customWidth="1"/>
    <col min="11" max="49" width="9.140625" style="251"/>
    <col min="50" max="16384" width="9.140625" style="10"/>
  </cols>
  <sheetData>
    <row r="1" spans="2:49" ht="15.75" customHeight="1">
      <c r="B1" s="164"/>
      <c r="C1" s="154"/>
      <c r="D1" s="155"/>
      <c r="E1" s="156"/>
      <c r="F1" s="493"/>
      <c r="G1" s="157"/>
      <c r="H1" s="598" t="s">
        <v>88</v>
      </c>
      <c r="I1" s="598"/>
      <c r="J1" s="599"/>
    </row>
    <row r="2" spans="2:49" ht="15.75" customHeight="1" thickBot="1">
      <c r="B2" s="165"/>
      <c r="C2" s="166"/>
      <c r="D2" s="167"/>
      <c r="E2" s="168"/>
      <c r="F2" s="169"/>
      <c r="G2" s="170"/>
      <c r="H2" s="447" t="s">
        <v>735</v>
      </c>
      <c r="I2" s="447" t="s">
        <v>736</v>
      </c>
      <c r="J2" s="447" t="s">
        <v>737</v>
      </c>
    </row>
    <row r="3" spans="2:49" s="158" customFormat="1" ht="6" customHeight="1">
      <c r="C3" s="159"/>
      <c r="D3" s="160"/>
      <c r="E3" s="161"/>
      <c r="F3" s="162"/>
      <c r="G3" s="163"/>
      <c r="H3" s="448"/>
      <c r="I3" s="448"/>
      <c r="J3" s="448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</row>
    <row r="4" spans="2:49" s="486" customFormat="1" ht="23.25" customHeight="1">
      <c r="B4" s="670" t="s">
        <v>317</v>
      </c>
      <c r="C4" s="671"/>
      <c r="D4" s="671"/>
      <c r="E4" s="671"/>
      <c r="F4" s="671"/>
      <c r="G4" s="671"/>
      <c r="H4" s="671"/>
      <c r="I4" s="671"/>
      <c r="J4" s="729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</row>
    <row r="5" spans="2:49" s="486" customFormat="1" ht="53.25" customHeight="1">
      <c r="B5" s="69" t="s">
        <v>130</v>
      </c>
      <c r="C5" s="262"/>
      <c r="D5" s="488" t="s">
        <v>22</v>
      </c>
      <c r="E5" s="262" t="s">
        <v>68</v>
      </c>
      <c r="F5" s="262" t="s">
        <v>69</v>
      </c>
      <c r="G5" s="262" t="s">
        <v>70</v>
      </c>
      <c r="H5" s="502">
        <f t="shared" ref="H5:I10" si="0">ROUND(I5/0.9,0)</f>
        <v>309</v>
      </c>
      <c r="I5" s="501">
        <f t="shared" si="0"/>
        <v>278</v>
      </c>
      <c r="J5" s="17">
        <v>250</v>
      </c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</row>
    <row r="6" spans="2:49" s="486" customFormat="1" ht="53.25" customHeight="1">
      <c r="B6" s="69" t="s">
        <v>131</v>
      </c>
      <c r="C6" s="262"/>
      <c r="D6" s="488" t="s">
        <v>22</v>
      </c>
      <c r="E6" s="262" t="s">
        <v>68</v>
      </c>
      <c r="F6" s="262" t="s">
        <v>73</v>
      </c>
      <c r="G6" s="262" t="s">
        <v>71</v>
      </c>
      <c r="H6" s="502">
        <f t="shared" si="0"/>
        <v>642</v>
      </c>
      <c r="I6" s="501">
        <f t="shared" si="0"/>
        <v>578</v>
      </c>
      <c r="J6" s="17">
        <v>520</v>
      </c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</row>
    <row r="7" spans="2:49" s="486" customFormat="1" ht="80.25" customHeight="1">
      <c r="B7" s="69" t="s">
        <v>132</v>
      </c>
      <c r="C7" s="262"/>
      <c r="D7" s="488" t="s">
        <v>22</v>
      </c>
      <c r="E7" s="262" t="s">
        <v>68</v>
      </c>
      <c r="F7" s="262" t="s">
        <v>75</v>
      </c>
      <c r="G7" s="262" t="s">
        <v>252</v>
      </c>
      <c r="H7" s="502">
        <f t="shared" si="0"/>
        <v>926</v>
      </c>
      <c r="I7" s="501">
        <f t="shared" si="0"/>
        <v>833</v>
      </c>
      <c r="J7" s="17">
        <v>750</v>
      </c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</row>
    <row r="8" spans="2:49" s="486" customFormat="1" ht="78" customHeight="1">
      <c r="B8" s="69" t="s">
        <v>133</v>
      </c>
      <c r="C8" s="262"/>
      <c r="D8" s="488" t="s">
        <v>22</v>
      </c>
      <c r="E8" s="262" t="s">
        <v>68</v>
      </c>
      <c r="F8" s="262" t="s">
        <v>77</v>
      </c>
      <c r="G8" s="262" t="s">
        <v>78</v>
      </c>
      <c r="H8" s="502">
        <f t="shared" si="0"/>
        <v>1297</v>
      </c>
      <c r="I8" s="501">
        <f t="shared" si="0"/>
        <v>1167</v>
      </c>
      <c r="J8" s="17">
        <v>1050</v>
      </c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</row>
    <row r="9" spans="2:49" s="18" customFormat="1" ht="77.25" customHeight="1">
      <c r="B9" s="69" t="s">
        <v>136</v>
      </c>
      <c r="C9" s="262"/>
      <c r="D9" s="488" t="s">
        <v>22</v>
      </c>
      <c r="E9" s="262" t="s">
        <v>68</v>
      </c>
      <c r="F9" s="262" t="s">
        <v>137</v>
      </c>
      <c r="G9" s="262" t="s">
        <v>78</v>
      </c>
      <c r="H9" s="502">
        <f t="shared" si="0"/>
        <v>2592</v>
      </c>
      <c r="I9" s="501">
        <f t="shared" si="0"/>
        <v>2333</v>
      </c>
      <c r="J9" s="17">
        <v>2100</v>
      </c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</row>
    <row r="10" spans="2:49" s="486" customFormat="1" ht="77.25" customHeight="1">
      <c r="B10" s="69" t="s">
        <v>134</v>
      </c>
      <c r="C10" s="262"/>
      <c r="D10" s="488" t="s">
        <v>22</v>
      </c>
      <c r="E10" s="262" t="s">
        <v>68</v>
      </c>
      <c r="F10" s="262" t="s">
        <v>79</v>
      </c>
      <c r="G10" s="262" t="s">
        <v>80</v>
      </c>
      <c r="H10" s="502">
        <f t="shared" si="0"/>
        <v>3703</v>
      </c>
      <c r="I10" s="501">
        <f t="shared" si="0"/>
        <v>3333</v>
      </c>
      <c r="J10" s="17">
        <v>3000</v>
      </c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</row>
    <row r="11" spans="2:49" s="486" customFormat="1" ht="52.5" customHeight="1">
      <c r="B11" s="670" t="s">
        <v>318</v>
      </c>
      <c r="C11" s="671"/>
      <c r="D11" s="671"/>
      <c r="E11" s="671"/>
      <c r="F11" s="671"/>
      <c r="G11" s="671"/>
      <c r="H11" s="671"/>
      <c r="I11" s="671"/>
      <c r="J11" s="729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</row>
    <row r="12" spans="2:49" s="486" customFormat="1" ht="53.25" customHeight="1">
      <c r="B12" s="69" t="s">
        <v>130</v>
      </c>
      <c r="C12" s="262"/>
      <c r="D12" s="488" t="s">
        <v>26</v>
      </c>
      <c r="E12" s="262" t="s">
        <v>68</v>
      </c>
      <c r="F12" s="262" t="s">
        <v>69</v>
      </c>
      <c r="G12" s="262" t="s">
        <v>70</v>
      </c>
      <c r="H12" s="502">
        <f t="shared" ref="H12:I17" si="1">ROUND(I12/0.9,0)</f>
        <v>408</v>
      </c>
      <c r="I12" s="501">
        <f t="shared" si="1"/>
        <v>367</v>
      </c>
      <c r="J12" s="17">
        <v>330</v>
      </c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</row>
    <row r="13" spans="2:49" s="486" customFormat="1" ht="53.25" customHeight="1">
      <c r="B13" s="69" t="s">
        <v>131</v>
      </c>
      <c r="C13" s="262"/>
      <c r="D13" s="488" t="s">
        <v>26</v>
      </c>
      <c r="E13" s="262" t="s">
        <v>68</v>
      </c>
      <c r="F13" s="262" t="s">
        <v>73</v>
      </c>
      <c r="G13" s="262" t="s">
        <v>71</v>
      </c>
      <c r="H13" s="502">
        <f t="shared" si="1"/>
        <v>766</v>
      </c>
      <c r="I13" s="501">
        <f t="shared" si="1"/>
        <v>689</v>
      </c>
      <c r="J13" s="17">
        <v>620</v>
      </c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</row>
    <row r="14" spans="2:49" s="486" customFormat="1" ht="57.75" customHeight="1">
      <c r="B14" s="69" t="s">
        <v>132</v>
      </c>
      <c r="C14" s="262"/>
      <c r="D14" s="488" t="s">
        <v>26</v>
      </c>
      <c r="E14" s="262" t="s">
        <v>68</v>
      </c>
      <c r="F14" s="262" t="s">
        <v>75</v>
      </c>
      <c r="G14" s="262" t="s">
        <v>76</v>
      </c>
      <c r="H14" s="502">
        <f t="shared" si="1"/>
        <v>1111</v>
      </c>
      <c r="I14" s="501">
        <f t="shared" si="1"/>
        <v>1000</v>
      </c>
      <c r="J14" s="17">
        <v>900</v>
      </c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</row>
    <row r="15" spans="2:49" s="486" customFormat="1" ht="64.5" customHeight="1">
      <c r="B15" s="69" t="s">
        <v>133</v>
      </c>
      <c r="C15" s="262"/>
      <c r="D15" s="488" t="s">
        <v>26</v>
      </c>
      <c r="E15" s="262" t="s">
        <v>68</v>
      </c>
      <c r="F15" s="262" t="s">
        <v>77</v>
      </c>
      <c r="G15" s="262" t="s">
        <v>78</v>
      </c>
      <c r="H15" s="502">
        <f t="shared" si="1"/>
        <v>1543</v>
      </c>
      <c r="I15" s="501">
        <f t="shared" si="1"/>
        <v>1389</v>
      </c>
      <c r="J15" s="17">
        <v>1250</v>
      </c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</row>
    <row r="16" spans="2:49" s="18" customFormat="1" ht="78.75" customHeight="1">
      <c r="B16" s="69" t="s">
        <v>136</v>
      </c>
      <c r="C16" s="262"/>
      <c r="D16" s="488" t="s">
        <v>26</v>
      </c>
      <c r="E16" s="262" t="s">
        <v>68</v>
      </c>
      <c r="F16" s="262" t="s">
        <v>137</v>
      </c>
      <c r="G16" s="262" t="s">
        <v>78</v>
      </c>
      <c r="H16" s="502">
        <f t="shared" si="1"/>
        <v>3457</v>
      </c>
      <c r="I16" s="501">
        <f t="shared" si="1"/>
        <v>3111</v>
      </c>
      <c r="J16" s="17">
        <v>2800</v>
      </c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</row>
    <row r="17" spans="1:49" s="486" customFormat="1" ht="78.75" customHeight="1">
      <c r="B17" s="69" t="s">
        <v>134</v>
      </c>
      <c r="C17" s="262"/>
      <c r="D17" s="488" t="s">
        <v>26</v>
      </c>
      <c r="E17" s="262" t="s">
        <v>68</v>
      </c>
      <c r="F17" s="262" t="s">
        <v>79</v>
      </c>
      <c r="G17" s="262" t="s">
        <v>80</v>
      </c>
      <c r="H17" s="502">
        <f t="shared" si="1"/>
        <v>5556</v>
      </c>
      <c r="I17" s="501">
        <f t="shared" si="1"/>
        <v>5000</v>
      </c>
      <c r="J17" s="17">
        <v>4500</v>
      </c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</row>
    <row r="18" spans="1:49" s="486" customFormat="1" ht="60" customHeight="1">
      <c r="B18" s="670" t="s">
        <v>319</v>
      </c>
      <c r="C18" s="671"/>
      <c r="D18" s="671"/>
      <c r="E18" s="671"/>
      <c r="F18" s="671"/>
      <c r="G18" s="671"/>
      <c r="H18" s="671"/>
      <c r="I18" s="671"/>
      <c r="J18" s="729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</row>
    <row r="19" spans="1:49" s="486" customFormat="1" ht="73.5" customHeight="1">
      <c r="B19" s="69" t="s">
        <v>138</v>
      </c>
      <c r="C19" s="262"/>
      <c r="D19" s="488" t="s">
        <v>22</v>
      </c>
      <c r="E19" s="262" t="s">
        <v>68</v>
      </c>
      <c r="F19" s="262" t="s">
        <v>69</v>
      </c>
      <c r="G19" s="262" t="s">
        <v>583</v>
      </c>
      <c r="H19" s="502">
        <f t="shared" ref="H19:I25" si="2">ROUND(I19/0.9,0)</f>
        <v>814</v>
      </c>
      <c r="I19" s="501">
        <f t="shared" si="2"/>
        <v>733</v>
      </c>
      <c r="J19" s="17">
        <v>660</v>
      </c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</row>
    <row r="20" spans="1:49" s="486" customFormat="1" ht="73.5" customHeight="1">
      <c r="B20" s="69" t="s">
        <v>139</v>
      </c>
      <c r="C20" s="262"/>
      <c r="D20" s="488" t="s">
        <v>22</v>
      </c>
      <c r="E20" s="262" t="s">
        <v>68</v>
      </c>
      <c r="F20" s="262" t="s">
        <v>73</v>
      </c>
      <c r="G20" s="262" t="s">
        <v>584</v>
      </c>
      <c r="H20" s="502">
        <f t="shared" si="2"/>
        <v>1111</v>
      </c>
      <c r="I20" s="501">
        <f t="shared" si="2"/>
        <v>1000</v>
      </c>
      <c r="J20" s="17">
        <v>900</v>
      </c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</row>
    <row r="21" spans="1:49" s="486" customFormat="1" ht="73.5" customHeight="1">
      <c r="B21" s="69" t="s">
        <v>140</v>
      </c>
      <c r="C21" s="262"/>
      <c r="D21" s="488" t="s">
        <v>22</v>
      </c>
      <c r="E21" s="262" t="s">
        <v>68</v>
      </c>
      <c r="F21" s="262" t="s">
        <v>75</v>
      </c>
      <c r="G21" s="262" t="s">
        <v>585</v>
      </c>
      <c r="H21" s="502">
        <f t="shared" si="2"/>
        <v>1358</v>
      </c>
      <c r="I21" s="501">
        <f t="shared" si="2"/>
        <v>1222</v>
      </c>
      <c r="J21" s="17">
        <v>1100</v>
      </c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</row>
    <row r="22" spans="1:49" s="486" customFormat="1" ht="73.5" customHeight="1">
      <c r="B22" s="69" t="s">
        <v>587</v>
      </c>
      <c r="C22" s="262"/>
      <c r="D22" s="488" t="s">
        <v>22</v>
      </c>
      <c r="E22" s="262" t="s">
        <v>68</v>
      </c>
      <c r="F22" s="262" t="s">
        <v>75</v>
      </c>
      <c r="G22" s="262" t="s">
        <v>586</v>
      </c>
      <c r="H22" s="502">
        <f t="shared" si="2"/>
        <v>1852</v>
      </c>
      <c r="I22" s="501">
        <f t="shared" si="2"/>
        <v>1667</v>
      </c>
      <c r="J22" s="17">
        <v>1500</v>
      </c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</row>
    <row r="23" spans="1:49" s="486" customFormat="1" ht="73.5" customHeight="1">
      <c r="B23" s="69" t="s">
        <v>138</v>
      </c>
      <c r="C23" s="262"/>
      <c r="D23" s="488" t="s">
        <v>26</v>
      </c>
      <c r="E23" s="262" t="s">
        <v>68</v>
      </c>
      <c r="F23" s="262" t="s">
        <v>69</v>
      </c>
      <c r="G23" s="262" t="s">
        <v>583</v>
      </c>
      <c r="H23" s="502">
        <f t="shared" si="2"/>
        <v>852</v>
      </c>
      <c r="I23" s="501">
        <f t="shared" si="2"/>
        <v>767</v>
      </c>
      <c r="J23" s="17">
        <v>690</v>
      </c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</row>
    <row r="24" spans="1:49" s="18" customFormat="1" ht="75" customHeight="1">
      <c r="B24" s="69" t="s">
        <v>139</v>
      </c>
      <c r="C24" s="262"/>
      <c r="D24" s="488" t="s">
        <v>26</v>
      </c>
      <c r="E24" s="262" t="s">
        <v>68</v>
      </c>
      <c r="F24" s="262" t="s">
        <v>73</v>
      </c>
      <c r="G24" s="262" t="s">
        <v>584</v>
      </c>
      <c r="H24" s="502">
        <f t="shared" si="2"/>
        <v>1358</v>
      </c>
      <c r="I24" s="501">
        <f t="shared" si="2"/>
        <v>1222</v>
      </c>
      <c r="J24" s="17">
        <v>1100</v>
      </c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</row>
    <row r="25" spans="1:49" s="486" customFormat="1" ht="75" customHeight="1">
      <c r="B25" s="69" t="s">
        <v>140</v>
      </c>
      <c r="C25" s="262"/>
      <c r="D25" s="488" t="s">
        <v>26</v>
      </c>
      <c r="E25" s="262" t="s">
        <v>68</v>
      </c>
      <c r="F25" s="262" t="s">
        <v>75</v>
      </c>
      <c r="G25" s="262" t="s">
        <v>585</v>
      </c>
      <c r="H25" s="502">
        <f t="shared" si="2"/>
        <v>1852</v>
      </c>
      <c r="I25" s="501">
        <f t="shared" si="2"/>
        <v>1667</v>
      </c>
      <c r="J25" s="17">
        <v>1500</v>
      </c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</row>
    <row r="26" spans="1:49" s="486" customFormat="1" ht="57" customHeight="1">
      <c r="B26" s="670" t="s">
        <v>320</v>
      </c>
      <c r="C26" s="671"/>
      <c r="D26" s="671"/>
      <c r="E26" s="671"/>
      <c r="F26" s="671"/>
      <c r="G26" s="671"/>
      <c r="H26" s="671"/>
      <c r="I26" s="671"/>
      <c r="J26" s="729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</row>
    <row r="27" spans="1:49" s="15" customFormat="1" ht="65.25" customHeight="1">
      <c r="B27" s="69" t="s">
        <v>72</v>
      </c>
      <c r="C27" s="262"/>
      <c r="D27" s="14" t="s">
        <v>217</v>
      </c>
      <c r="E27" s="262" t="s">
        <v>68</v>
      </c>
      <c r="F27" s="262" t="s">
        <v>69</v>
      </c>
      <c r="G27" s="262" t="s">
        <v>70</v>
      </c>
      <c r="H27" s="502">
        <f t="shared" ref="H27:H29" si="3">ROUND(I27/0.9,0)</f>
        <v>852</v>
      </c>
      <c r="I27" s="501">
        <f>ROUND(J27/0.9,0)</f>
        <v>767</v>
      </c>
      <c r="J27" s="17">
        <v>690</v>
      </c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</row>
    <row r="28" spans="1:49" s="486" customFormat="1" ht="66" customHeight="1">
      <c r="A28" s="18"/>
      <c r="B28" s="69" t="s">
        <v>74</v>
      </c>
      <c r="C28" s="262"/>
      <c r="D28" s="14" t="s">
        <v>218</v>
      </c>
      <c r="E28" s="262" t="s">
        <v>68</v>
      </c>
      <c r="F28" s="262" t="s">
        <v>73</v>
      </c>
      <c r="G28" s="262" t="s">
        <v>70</v>
      </c>
      <c r="H28" s="502">
        <f t="shared" si="3"/>
        <v>1297</v>
      </c>
      <c r="I28" s="501">
        <f>ROUND(J28/0.9,0)</f>
        <v>1167</v>
      </c>
      <c r="J28" s="17">
        <v>1050</v>
      </c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</row>
    <row r="29" spans="1:49" s="486" customFormat="1" ht="66" customHeight="1">
      <c r="A29" s="18"/>
      <c r="B29" s="69" t="s">
        <v>74</v>
      </c>
      <c r="C29" s="488"/>
      <c r="D29" s="16" t="s">
        <v>217</v>
      </c>
      <c r="E29" s="488" t="s">
        <v>68</v>
      </c>
      <c r="F29" s="488" t="s">
        <v>75</v>
      </c>
      <c r="G29" s="488" t="s">
        <v>76</v>
      </c>
      <c r="H29" s="502">
        <f t="shared" si="3"/>
        <v>1790</v>
      </c>
      <c r="I29" s="501">
        <f>ROUND(J29/0.9,0)</f>
        <v>1611</v>
      </c>
      <c r="J29" s="17">
        <v>1450</v>
      </c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</row>
  </sheetData>
  <mergeCells count="5">
    <mergeCell ref="B4:J4"/>
    <mergeCell ref="B11:J11"/>
    <mergeCell ref="B18:J18"/>
    <mergeCell ref="B26:J26"/>
    <mergeCell ref="H1:J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BA10"/>
  <sheetViews>
    <sheetView zoomScale="60" zoomScaleNormal="60" workbookViewId="0">
      <pane ySplit="3" topLeftCell="A7" activePane="bottomLeft" state="frozen"/>
      <selection activeCell="A2" sqref="A2"/>
      <selection pane="bottomLeft" activeCell="F8" sqref="F8"/>
    </sheetView>
  </sheetViews>
  <sheetFormatPr defaultRowHeight="12.75"/>
  <cols>
    <col min="1" max="1" width="2.140625" customWidth="1"/>
    <col min="2" max="2" width="35.85546875" customWidth="1"/>
    <col min="3" max="3" width="41.28515625" customWidth="1"/>
    <col min="4" max="5" width="19.140625" customWidth="1"/>
    <col min="6" max="7" width="23.42578125" customWidth="1"/>
    <col min="8" max="8" width="22.42578125" customWidth="1"/>
    <col min="9" max="9" width="20.42578125" customWidth="1"/>
    <col min="10" max="12" width="12.140625" customWidth="1"/>
  </cols>
  <sheetData>
    <row r="1" spans="1:53" s="10" customFormat="1" ht="3.75" customHeight="1">
      <c r="B1" s="171"/>
      <c r="C1" s="172"/>
      <c r="D1" s="172"/>
      <c r="E1" s="172"/>
      <c r="F1" s="172"/>
      <c r="G1" s="173"/>
      <c r="H1" s="173"/>
      <c r="I1" s="173"/>
      <c r="J1" s="174"/>
      <c r="K1" s="175"/>
      <c r="L1" s="176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3" s="10" customFormat="1" ht="18.75" customHeight="1">
      <c r="B2" s="164"/>
      <c r="C2" s="154"/>
      <c r="D2" s="155"/>
      <c r="E2" s="155"/>
      <c r="F2" s="155"/>
      <c r="G2" s="156"/>
      <c r="H2" s="493"/>
      <c r="I2" s="157"/>
      <c r="J2" s="598" t="s">
        <v>88</v>
      </c>
      <c r="K2" s="598"/>
      <c r="L2" s="599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</row>
    <row r="3" spans="1:53" s="10" customFormat="1" ht="18.75" customHeight="1" thickBot="1">
      <c r="B3" s="165"/>
      <c r="C3" s="166"/>
      <c r="D3" s="167"/>
      <c r="E3" s="167"/>
      <c r="F3" s="167"/>
      <c r="G3" s="168"/>
      <c r="H3" s="169"/>
      <c r="I3" s="170"/>
      <c r="J3" s="447" t="s">
        <v>735</v>
      </c>
      <c r="K3" s="447" t="s">
        <v>736</v>
      </c>
      <c r="L3" s="447" t="s">
        <v>737</v>
      </c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51"/>
      <c r="AT3" s="251"/>
      <c r="AU3" s="251"/>
      <c r="AV3" s="251"/>
      <c r="AW3" s="251"/>
      <c r="AX3" s="251"/>
      <c r="AY3" s="251"/>
    </row>
    <row r="4" spans="1:53" s="158" customFormat="1" ht="18.75" customHeight="1">
      <c r="C4" s="159"/>
      <c r="D4" s="160"/>
      <c r="E4" s="160"/>
      <c r="F4" s="160"/>
      <c r="G4" s="161"/>
      <c r="H4" s="162"/>
      <c r="I4" s="163"/>
      <c r="J4" s="448"/>
      <c r="K4" s="448"/>
      <c r="L4" s="448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</row>
    <row r="5" spans="1:53" s="505" customFormat="1" ht="18.75" customHeight="1">
      <c r="A5" s="505" t="s">
        <v>399</v>
      </c>
      <c r="B5" s="506" t="s">
        <v>0</v>
      </c>
      <c r="C5" s="507" t="s">
        <v>1</v>
      </c>
      <c r="D5" s="507" t="s">
        <v>771</v>
      </c>
      <c r="E5" s="507" t="s">
        <v>772</v>
      </c>
      <c r="F5" s="507" t="s">
        <v>773</v>
      </c>
      <c r="G5" s="507" t="s">
        <v>774</v>
      </c>
      <c r="H5" s="507" t="s">
        <v>775</v>
      </c>
      <c r="I5" s="507" t="s">
        <v>776</v>
      </c>
      <c r="J5" s="758" t="s">
        <v>399</v>
      </c>
      <c r="K5" s="758"/>
      <c r="L5" s="758"/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8"/>
      <c r="AK5" s="508"/>
      <c r="AL5" s="508"/>
      <c r="AM5" s="508"/>
      <c r="AN5" s="508"/>
      <c r="AO5" s="508"/>
      <c r="AP5" s="508"/>
      <c r="AQ5" s="508"/>
      <c r="AR5" s="508"/>
      <c r="AS5" s="508"/>
      <c r="AT5" s="508"/>
      <c r="AU5" s="508"/>
      <c r="AV5" s="508"/>
      <c r="AW5" s="508"/>
      <c r="AX5" s="508"/>
      <c r="AY5" s="508"/>
      <c r="AZ5" s="508"/>
      <c r="BA5" s="508"/>
    </row>
    <row r="6" spans="1:53" s="509" customFormat="1" ht="122.25" customHeight="1">
      <c r="B6" s="510" t="s">
        <v>777</v>
      </c>
      <c r="C6" s="511"/>
      <c r="D6" s="512" t="s">
        <v>752</v>
      </c>
      <c r="E6" s="512" t="s">
        <v>753</v>
      </c>
      <c r="F6" s="513" t="s">
        <v>754</v>
      </c>
      <c r="G6" s="513" t="s">
        <v>755</v>
      </c>
      <c r="H6" s="513" t="s">
        <v>756</v>
      </c>
      <c r="I6" s="512" t="s">
        <v>757</v>
      </c>
      <c r="J6" s="497">
        <v>600</v>
      </c>
      <c r="K6" s="498">
        <v>540</v>
      </c>
      <c r="L6" s="496">
        <v>486</v>
      </c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4"/>
      <c r="AJ6" s="514"/>
      <c r="AK6" s="514"/>
      <c r="AL6" s="514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</row>
    <row r="7" spans="1:53" s="509" customFormat="1" ht="122.25" customHeight="1">
      <c r="B7" s="510" t="s">
        <v>778</v>
      </c>
      <c r="C7" s="511"/>
      <c r="D7" s="512" t="s">
        <v>758</v>
      </c>
      <c r="E7" s="512" t="s">
        <v>753</v>
      </c>
      <c r="F7" s="513" t="s">
        <v>754</v>
      </c>
      <c r="G7" s="513" t="s">
        <v>759</v>
      </c>
      <c r="H7" s="513" t="s">
        <v>760</v>
      </c>
      <c r="I7" s="512" t="s">
        <v>761</v>
      </c>
      <c r="J7" s="497">
        <v>771</v>
      </c>
      <c r="K7" s="498">
        <v>694</v>
      </c>
      <c r="L7" s="496">
        <v>625</v>
      </c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4"/>
      <c r="AC7" s="514"/>
      <c r="AD7" s="514"/>
      <c r="AE7" s="514"/>
      <c r="AF7" s="514"/>
      <c r="AG7" s="514"/>
      <c r="AH7" s="514"/>
      <c r="AI7" s="514"/>
      <c r="AJ7" s="514"/>
      <c r="AK7" s="514"/>
      <c r="AL7" s="514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514"/>
      <c r="AY7" s="514"/>
      <c r="AZ7" s="514"/>
      <c r="BA7" s="514"/>
    </row>
    <row r="8" spans="1:53" s="509" customFormat="1" ht="122.25" customHeight="1">
      <c r="B8" s="510" t="s">
        <v>779</v>
      </c>
      <c r="C8" s="511"/>
      <c r="D8" s="512" t="s">
        <v>762</v>
      </c>
      <c r="E8" s="512" t="s">
        <v>753</v>
      </c>
      <c r="F8" s="513" t="s">
        <v>754</v>
      </c>
      <c r="G8" s="513" t="s">
        <v>763</v>
      </c>
      <c r="H8" s="513" t="s">
        <v>764</v>
      </c>
      <c r="I8" s="512" t="s">
        <v>765</v>
      </c>
      <c r="J8" s="497">
        <v>2142</v>
      </c>
      <c r="K8" s="498">
        <v>1928</v>
      </c>
      <c r="L8" s="496">
        <v>1735</v>
      </c>
      <c r="M8" s="514"/>
      <c r="N8" s="514"/>
      <c r="O8" s="514"/>
      <c r="P8" s="514"/>
      <c r="Q8" s="514"/>
      <c r="R8" s="514"/>
      <c r="S8" s="514"/>
      <c r="T8" s="514"/>
      <c r="U8" s="514"/>
      <c r="V8" s="514"/>
      <c r="W8" s="514"/>
      <c r="X8" s="514"/>
      <c r="Y8" s="514"/>
      <c r="Z8" s="514"/>
      <c r="AA8" s="514"/>
      <c r="AB8" s="514"/>
      <c r="AC8" s="514"/>
      <c r="AD8" s="514"/>
      <c r="AE8" s="514"/>
      <c r="AF8" s="514"/>
      <c r="AG8" s="514"/>
      <c r="AH8" s="514"/>
      <c r="AI8" s="514"/>
      <c r="AJ8" s="514"/>
      <c r="AK8" s="514"/>
      <c r="AL8" s="514"/>
      <c r="AM8" s="514"/>
      <c r="AN8" s="514"/>
      <c r="AO8" s="514"/>
      <c r="AP8" s="514"/>
      <c r="AQ8" s="514"/>
      <c r="AR8" s="514"/>
      <c r="AS8" s="514"/>
      <c r="AT8" s="514"/>
      <c r="AU8" s="514"/>
      <c r="AV8" s="514"/>
      <c r="AW8" s="514"/>
      <c r="AX8" s="514"/>
      <c r="AY8" s="514"/>
      <c r="AZ8" s="514"/>
      <c r="BA8" s="514"/>
    </row>
    <row r="9" spans="1:53" s="509" customFormat="1" ht="122.25" customHeight="1">
      <c r="B9" s="510" t="s">
        <v>780</v>
      </c>
      <c r="C9" s="511"/>
      <c r="D9" s="512" t="s">
        <v>766</v>
      </c>
      <c r="E9" s="512" t="s">
        <v>753</v>
      </c>
      <c r="F9" s="513" t="s">
        <v>754</v>
      </c>
      <c r="G9" s="513" t="s">
        <v>767</v>
      </c>
      <c r="H9" s="513" t="s">
        <v>764</v>
      </c>
      <c r="I9" s="512" t="s">
        <v>765</v>
      </c>
      <c r="J9" s="497">
        <v>2486</v>
      </c>
      <c r="K9" s="498">
        <v>2237</v>
      </c>
      <c r="L9" s="496">
        <v>2013</v>
      </c>
      <c r="M9" s="514"/>
      <c r="N9" s="514"/>
      <c r="O9" s="514"/>
      <c r="P9" s="514"/>
      <c r="Q9" s="514"/>
      <c r="R9" s="514"/>
      <c r="S9" s="514"/>
      <c r="T9" s="514"/>
      <c r="U9" s="514"/>
      <c r="V9" s="514"/>
      <c r="W9" s="514"/>
      <c r="X9" s="514"/>
      <c r="Y9" s="514"/>
      <c r="Z9" s="514"/>
      <c r="AA9" s="514"/>
      <c r="AB9" s="514"/>
      <c r="AC9" s="514"/>
      <c r="AD9" s="514"/>
      <c r="AE9" s="514"/>
      <c r="AF9" s="514"/>
      <c r="AG9" s="514"/>
      <c r="AH9" s="514"/>
      <c r="AI9" s="514"/>
      <c r="AJ9" s="514"/>
      <c r="AK9" s="514"/>
      <c r="AL9" s="514"/>
      <c r="AM9" s="514"/>
      <c r="AN9" s="514"/>
      <c r="AO9" s="514"/>
      <c r="AP9" s="514"/>
      <c r="AQ9" s="514"/>
      <c r="AR9" s="514"/>
      <c r="AS9" s="514"/>
      <c r="AT9" s="514"/>
      <c r="AU9" s="514"/>
      <c r="AV9" s="514"/>
      <c r="AW9" s="514"/>
      <c r="AX9" s="514"/>
      <c r="AY9" s="514"/>
      <c r="AZ9" s="514"/>
      <c r="BA9" s="514"/>
    </row>
    <row r="10" spans="1:53" s="509" customFormat="1" ht="122.25" customHeight="1">
      <c r="B10" s="510" t="s">
        <v>781</v>
      </c>
      <c r="C10" s="511"/>
      <c r="D10" s="513" t="s">
        <v>768</v>
      </c>
      <c r="E10" s="512" t="s">
        <v>753</v>
      </c>
      <c r="F10" s="513" t="s">
        <v>769</v>
      </c>
      <c r="G10" s="513" t="s">
        <v>769</v>
      </c>
      <c r="H10" s="513" t="s">
        <v>770</v>
      </c>
      <c r="I10" s="512" t="s">
        <v>757</v>
      </c>
      <c r="J10" s="497">
        <v>368</v>
      </c>
      <c r="K10" s="498">
        <v>331</v>
      </c>
      <c r="L10" s="496">
        <v>298</v>
      </c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514"/>
      <c r="AB10" s="514"/>
      <c r="AC10" s="514"/>
      <c r="AD10" s="514"/>
      <c r="AE10" s="514"/>
      <c r="AF10" s="514"/>
      <c r="AG10" s="514"/>
      <c r="AH10" s="514"/>
      <c r="AI10" s="514"/>
      <c r="AJ10" s="514"/>
      <c r="AK10" s="514"/>
      <c r="AL10" s="514"/>
      <c r="AM10" s="514"/>
      <c r="AN10" s="514"/>
      <c r="AO10" s="514"/>
      <c r="AP10" s="514"/>
      <c r="AQ10" s="514"/>
      <c r="AR10" s="514"/>
      <c r="AS10" s="514"/>
      <c r="AT10" s="514"/>
      <c r="AU10" s="514"/>
      <c r="AV10" s="514"/>
      <c r="AW10" s="514"/>
      <c r="AX10" s="514"/>
      <c r="AY10" s="514"/>
      <c r="AZ10" s="514"/>
      <c r="BA10" s="514"/>
    </row>
  </sheetData>
  <mergeCells count="2">
    <mergeCell ref="J5:L5"/>
    <mergeCell ref="J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Титульный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sw-g.ru</dc:creator>
  <cp:lastModifiedBy>Admin</cp:lastModifiedBy>
  <cp:lastPrinted>2014-04-07T12:03:04Z</cp:lastPrinted>
  <dcterms:created xsi:type="dcterms:W3CDTF">2010-09-27T08:53:17Z</dcterms:created>
  <dcterms:modified xsi:type="dcterms:W3CDTF">2014-08-29T14:34:32Z</dcterms:modified>
</cp:coreProperties>
</file>