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autoCompressPictures="0" defaultThemeVersion="124226"/>
  <bookViews>
    <workbookView xWindow="0" yWindow="15" windowWidth="24240" windowHeight="13725" tabRatio="779"/>
  </bookViews>
  <sheets>
    <sheet name="Трековые" sheetId="13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0" i="13" l="1"/>
  <c r="L10" i="13"/>
  <c r="M8" i="13" l="1"/>
  <c r="L8" i="13"/>
  <c r="M14" i="13" l="1"/>
  <c r="L14" i="13"/>
  <c r="M6" i="13"/>
  <c r="L6" i="13"/>
  <c r="M7" i="13"/>
  <c r="L7" i="13"/>
  <c r="L9" i="13"/>
  <c r="M9" i="13"/>
  <c r="M4" i="13"/>
  <c r="L4" i="13"/>
  <c r="M13" i="13"/>
  <c r="L13" i="13"/>
  <c r="M12" i="13"/>
  <c r="L12" i="13"/>
  <c r="M11" i="13"/>
  <c r="L11" i="13"/>
  <c r="M5" i="13"/>
  <c r="L5" i="13"/>
</calcChain>
</file>

<file path=xl/sharedStrings.xml><?xml version="1.0" encoding="utf-8"?>
<sst xmlns="http://schemas.openxmlformats.org/spreadsheetml/2006/main" count="203" uniqueCount="99">
  <si>
    <t>Артикул</t>
  </si>
  <si>
    <t>Изображение</t>
  </si>
  <si>
    <t>под заказ</t>
  </si>
  <si>
    <t>Ваш менеджер: Ахметшин Тимур ( тел. 89602510797, e-mail timur@luxburg.ru)</t>
  </si>
  <si>
    <t>Технические характеристики</t>
  </si>
  <si>
    <t>Аналог</t>
  </si>
  <si>
    <t xml:space="preserve">Мощность, Вт </t>
  </si>
  <si>
    <t>Световой поток, Лм</t>
  </si>
  <si>
    <t>Цвет, К</t>
  </si>
  <si>
    <t>Класс защиты, IP</t>
  </si>
  <si>
    <t>МГЛ 50Вт</t>
  </si>
  <si>
    <t>3000-4000</t>
  </si>
  <si>
    <t>3000-6000</t>
  </si>
  <si>
    <t>2/4 года</t>
  </si>
  <si>
    <t>МГЛ 70Вт</t>
  </si>
  <si>
    <t>Светодиодные трековые светильники LUXBURG</t>
  </si>
  <si>
    <t>ТС 1001-1</t>
  </si>
  <si>
    <t xml:space="preserve">Трековый светодиодный светильник. Надежные японские светодиоды SHARP/ проверенные временем блоки питания. </t>
  </si>
  <si>
    <t xml:space="preserve">Светодиоды – SHARP
Срок службы – 40 000 ч.
Размер:  120*78,5*180 мм                 CRI 85                                            Угол света: 24 гр.                              Цвет корпуса: белый                Материал корпуса: алюминий Подключение к  сети:  220 В/ 50 Гц            
</t>
  </si>
  <si>
    <t>Наименование продукции</t>
  </si>
  <si>
    <t>ГЛ 50Вт</t>
  </si>
  <si>
    <t>800-900</t>
  </si>
  <si>
    <t>Гарантия (блок питания/источник света)</t>
  </si>
  <si>
    <t>ТС 3501-1</t>
  </si>
  <si>
    <t>2800-2900</t>
  </si>
  <si>
    <t>ТС 4005-1</t>
  </si>
  <si>
    <t xml:space="preserve">Светодиоды – SHARP
Срок службы – 40 000 ч.
Размер:  110*220*230 мм                 CRI 85                                            Угол света: 45 гр.                              Цвет корпуса: белый                Материал корпуса: алюминий Подключение к  сети:  220 В/ 50 Гц            
</t>
  </si>
  <si>
    <t>3200-3300</t>
  </si>
  <si>
    <t>ТС 5005-1</t>
  </si>
  <si>
    <t>МГЛ 75Вт</t>
  </si>
  <si>
    <t>ТС 3003-1</t>
  </si>
  <si>
    <t xml:space="preserve">Светодиоды – SHARP
Срок службы – 40 000 ч.
Размер:  139*220*230 мм                 CRI 85                                            Угол света: 60 гр.                              Цвет корпуса: белый                Материал корпуса: алюминий Подключение к  сети:  220 В/ 50 Гц            
</t>
  </si>
  <si>
    <t>2400-2600</t>
  </si>
  <si>
    <t>ТС 2201-2 ВАЛЛИ</t>
  </si>
  <si>
    <t xml:space="preserve">Светодиоды – SHARP
Срок службы – 40 000 ч.
Размер:  246*93*210 мм                 CRI 85                                            Угол света: 24, 60 гр.                              Цвет корпуса: белый                Материал корпуса: алюминий Подключение к  сети:  220 В/ 50 Гц            
</t>
  </si>
  <si>
    <t>3360-3500</t>
  </si>
  <si>
    <t>ТС 3001-2</t>
  </si>
  <si>
    <t xml:space="preserve">Светодиоды – SHARP
Срок службы – 40 000 ч.
Размер:  262*100*215 мм                 CRI 85                                            Угол света: 24 гр.                              Цвет корпуса: белый                Материал корпуса: алюминий Подключение к  сети:  220 В/ 50 Гц            
</t>
  </si>
  <si>
    <t>МГЛ 100Вт</t>
  </si>
  <si>
    <t>4800-5000</t>
  </si>
  <si>
    <t>МГЛ 50 Вт</t>
  </si>
  <si>
    <t>ТС 2007-1</t>
  </si>
  <si>
    <t>МГЛ 30 Вт</t>
  </si>
  <si>
    <t>ТС 3303-1</t>
  </si>
  <si>
    <t xml:space="preserve">Светодиоды – SHARP
Срок службы – 40 000 ч.
Размер:  285*220*134 мм                 CRI 85                                            Угол света: 45 гр.                              Цвет корпуса: белый                Материал корпуса: алюминий Подключение к  сети:  220 В/ 50 Гц            
</t>
  </si>
  <si>
    <t>ТС 2254-1</t>
  </si>
  <si>
    <t>ТС 1880-1</t>
  </si>
  <si>
    <t>Цена, руб.
при заказе
 до 100т.р.</t>
  </si>
  <si>
    <t>Цена, руб.
при заказе
от 100 до 500т.р.</t>
  </si>
  <si>
    <t>Цена, руб.
при заказе
от 500 до 3млн.р.</t>
  </si>
  <si>
    <t>ТС 3505-1</t>
  </si>
  <si>
    <t xml:space="preserve">Светодиоды – SHARP
Срок службы – 40 000 ч.
Размер:  164*80*215 мм                 CRI 85                                            Угол света: 24, 38 гр.                              Цвет корпуса: белый                Материал корпуса: алюминий Подключение к  сети:  220 В/ 50 Гц            
</t>
  </si>
  <si>
    <r>
      <t xml:space="preserve">Светодиоды – SHARP
Срок службы – 40 000 ч.
Размер:  110*220*230 мм                 CRI 85                                            Угол света: 24, 45 гр.                              Цвет корпуса: </t>
    </r>
    <r>
      <rPr>
        <b/>
        <sz val="12"/>
        <rFont val="Times New Roman"/>
        <family val="1"/>
        <charset val="204"/>
      </rPr>
      <t>черный</t>
    </r>
    <r>
      <rPr>
        <sz val="12"/>
        <rFont val="Times New Roman"/>
        <family val="1"/>
        <charset val="204"/>
      </rPr>
      <t xml:space="preserve">               Материал корпуса: алюминий Подключение к  сети:  220 В/ 50 Гц            
</t>
    </r>
  </si>
  <si>
    <t xml:space="preserve">Светодиоды – SHARP
Срок службы – 40 000 ч.
Размер:  165*108*280 мм                 CRI 85                                            Угол света: 24, 60 гр.                              Цвет корпуса: белый                Материал корпуса: алюминий Подключение к  сети:  220 В/ 50 Гц            
</t>
  </si>
  <si>
    <t>ТС 4501-1</t>
  </si>
  <si>
    <t>3600-3700</t>
  </si>
  <si>
    <t>в наличии</t>
  </si>
  <si>
    <t>1760-1860</t>
  </si>
  <si>
    <t xml:space="preserve">Светодиоды – SHARP
Срок службы – 40 000 ч.
Размер:  158*145*220 мм                 CRI 85                                            Угол света: 38 гр.                              Цвет корпуса: белый                Материал корпуса: алюминий Подключение к  сети:  220 В/ 50 Гц            
</t>
  </si>
  <si>
    <t xml:space="preserve">Трековый светодиодный светильник.  </t>
  </si>
  <si>
    <t>ТС 3550-1</t>
  </si>
  <si>
    <r>
      <t xml:space="preserve">Срок службы – 40 000 ч.
Размер:  190*90*200 мм                 </t>
    </r>
    <r>
      <rPr>
        <b/>
        <sz val="12"/>
        <color rgb="FFFF0000"/>
        <rFont val="Times New Roman"/>
        <family val="1"/>
        <charset val="204"/>
      </rPr>
      <t xml:space="preserve">CRI 90  </t>
    </r>
    <r>
      <rPr>
        <sz val="12"/>
        <rFont val="Times New Roman"/>
        <family val="1"/>
        <charset val="204"/>
      </rPr>
      <t xml:space="preserve">                                          Угол света: 24, 45 гр.                              Цвет корпуса: белый, черный                Материал корпуса: алюминий Подключение к  сети:  220 В/ 50 Гц            
</t>
    </r>
  </si>
  <si>
    <t xml:space="preserve">Светодиоды – SHARP
Срок службы – 40 000 ч.
Размер:  140*100*230 мм                 CRI 85                                            Угол света: 10 °/24 °/ °38°.                              Цвет корпуса: белый                Материал корпуса: алюминий Подключение к  сети:  220 В/ 50 Гц            
</t>
  </si>
  <si>
    <t>30/40</t>
  </si>
  <si>
    <t>2400-2500/3200-3300</t>
  </si>
  <si>
    <t>ТС 30/4004-1</t>
  </si>
  <si>
    <t>МГЛ 75 Вт</t>
  </si>
  <si>
    <t>ТС 4025-1</t>
  </si>
  <si>
    <t>3200-3400</t>
  </si>
  <si>
    <t xml:space="preserve">Светодиоды – SHARP
Срок службы – 40 000 ч.
Размер:  101x101x270 мм                 CRI 85                                            Угол света: 10~60 гр.                              Цвет корпуса: белый                Материал корпуса: алюминий Подключение к  сети:  220 В/ 50 Гц            
</t>
  </si>
  <si>
    <t>ТС 4040-1</t>
  </si>
  <si>
    <t xml:space="preserve">Светодиоды – SHARP
Срок службы – 40 000 ч.
Размер:  165*110*235 мм                 CRI 85                                            Угол света: 10 °/24 °/ °38°                              Цвет корпуса: белый                Материал корпуса: алюминий Подключение к  сети:  220 В/ 50 Гц            
</t>
  </si>
  <si>
    <t>TC 4020-1</t>
  </si>
  <si>
    <t>Трековый светодиодный светильник. Надежные японские светодиоды SHARP/ проверенные временем блоки питания.</t>
  </si>
  <si>
    <t xml:space="preserve">Светодиоды – SHARP
Срок службы – 40 000 ч.
Размер:  165*110*235 мм                 CRI 85                                            Угол света: 10 °/24 °/ °38°                             Цвет корпуса: белый                Материал корпуса: алюминий Подключение к  сети:  220 В/ 50 Гц            
</t>
  </si>
  <si>
    <t>МГЛ 75</t>
  </si>
  <si>
    <t>TC 4088-1</t>
  </si>
  <si>
    <t xml:space="preserve">Светодиоды – SHARP
Срок службы – 40 000 ч.
Размер:  215*155*190 мм                 CRI 85                                            Угол света: 10-60 гр.                              Цвет корпуса: белый                Материал корпуса: алюминий Подключение к  сети:  220 В/ 50 Гц            
</t>
  </si>
  <si>
    <t>ТС 4002-1</t>
  </si>
  <si>
    <t xml:space="preserve">Светодиоды – SHARP
Срок службы – 40 000 ч.
Размер:  250*235*101 мм                 CRI 85                                            Угол света: 10-60 гр.                              Цвет корпуса: белый                Материал корпуса: алюминий Подключение к  сети:  220 В/ 50 Гц            
</t>
  </si>
  <si>
    <r>
      <t xml:space="preserve">Трековый светодиодный светильник. Надежные японские светодиоды SHARP/ проверенные временем блоки питания. </t>
    </r>
    <r>
      <rPr>
        <sz val="12"/>
        <color rgb="FFFF0000"/>
        <rFont val="Times New Roman"/>
        <family val="1"/>
        <charset val="204"/>
      </rPr>
      <t>Изменяемый угол освещения</t>
    </r>
  </si>
  <si>
    <t>ТС 30/4002-1</t>
  </si>
  <si>
    <t>МГЛ 50/75 Вт</t>
  </si>
  <si>
    <t>2400-2600/3200-3400</t>
  </si>
  <si>
    <t xml:space="preserve">Светодиоды – SHARP
Срок службы – 40 000 ч.
Размер: 137*101*257 мм                 CRI 85                                            Угол света: 20/50 гр.                              Цвет корпуса: белый                Материал корпуса: алюминий Подключение к  сети:  220 В/ 50 Гц            
</t>
  </si>
  <si>
    <t xml:space="preserve">Светодиоды – SHARP
Срок службы – 40 000 ч.
Размер:  140*135*165 мм                 CRI 85                                            Угол света: 10-60°                              Цвет корпуса: белый                Материал корпуса: алюминий Подключение к  сети:  220 В/ 50 Гц            
</t>
  </si>
  <si>
    <t>ТС 30/4008-1</t>
  </si>
  <si>
    <t xml:space="preserve">Светодиоды – SHARP
Срок службы – 40 000 ч.
Размер:   
215*100*245 мм                           CRI 85                                            Угол света: 10°/ 24°/ 38°                              Цвет корпуса: белый                Материал корпуса: алюминий Подключение к  сети:  220 В/ 50 Гц            
</t>
  </si>
  <si>
    <r>
      <t xml:space="preserve">Срок службы – 40 000 ч.
Размер:  160*104*225 мм                 </t>
    </r>
    <r>
      <rPr>
        <sz val="12"/>
        <color theme="1"/>
        <rFont val="Times New Roman"/>
        <family val="1"/>
        <charset val="204"/>
      </rPr>
      <t>CRI 83</t>
    </r>
    <r>
      <rPr>
        <b/>
        <sz val="12"/>
        <color rgb="FFFF0000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                                          Угол света: 36 гр.                              Цвет корпуса: белый               Материал корпуса: алюминий Подключение к  сети:  220 В/ 50 Гц            
</t>
    </r>
  </si>
  <si>
    <r>
      <t xml:space="preserve">Срок службы – 40 000 ч.
Размер:  180*99.5*225 мм                 </t>
    </r>
    <r>
      <rPr>
        <sz val="12"/>
        <color theme="1"/>
        <rFont val="Times New Roman"/>
        <family val="1"/>
        <charset val="204"/>
      </rPr>
      <t>CRI 83</t>
    </r>
    <r>
      <rPr>
        <b/>
        <sz val="12"/>
        <color rgb="FFFF0000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                                          Угол света: 36 гр.                              Цвет корпуса: белый               Материал корпуса: алюминий Подключение к  сети:  220 В/ 50 Гц            
</t>
    </r>
  </si>
  <si>
    <t>ТС-2295-2</t>
  </si>
  <si>
    <t>ТС-2295-1</t>
  </si>
  <si>
    <t>3000/4000</t>
  </si>
  <si>
    <r>
      <t xml:space="preserve">Трековый светодиодный светильник. Надежные японские светодиоды SHARP/ проверенные временем блоки питания. </t>
    </r>
    <r>
      <rPr>
        <b/>
        <sz val="12"/>
        <color rgb="FFFF0000"/>
        <rFont val="Times New Roman"/>
        <family val="1"/>
        <charset val="204"/>
      </rPr>
      <t>Изменяемый угол освещения</t>
    </r>
  </si>
  <si>
    <t xml:space="preserve">Светодиоды – SHARP
Срок службы – 40 000 ч.
Размер:  170*115*225 мм                 CRI 85                                            Угол света: 24, 45, 60 гр.                              Цвет корпуса: белый                Материал корпуса: алюминий Подключение к  сети:  220 В/ 50 Гц            
</t>
  </si>
  <si>
    <r>
      <t xml:space="preserve">Светодиоды – SHARP
Срок службы – 40 000 ч.
Размер:  170*115*225 мм                 CRI 85                                            Угол света: 24, 45, 60 гр.                              Цвет корпуса: белый, </t>
    </r>
    <r>
      <rPr>
        <b/>
        <sz val="12"/>
        <rFont val="Times New Roman"/>
        <family val="1"/>
        <charset val="204"/>
      </rPr>
      <t xml:space="preserve">черный </t>
    </r>
    <r>
      <rPr>
        <sz val="12"/>
        <rFont val="Times New Roman"/>
        <family val="1"/>
        <charset val="204"/>
      </rPr>
      <t xml:space="preserve">               Материал корпуса: алюминий Подключение к  сети:  220 В/ 50 Гц            
</t>
    </r>
  </si>
  <si>
    <t>ТС 3501-М</t>
  </si>
  <si>
    <r>
      <t>Светодиоды – SHARP
Срок службы – 40 000 ч.
Размер:  170*115*225 мм                 CRI 85                                            Угол света: 36 гр.                              Цвет корпуса: белый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              Материал корпуса: алюминий Подключение к  сети:  220 В/ 50 Гц            
</t>
    </r>
  </si>
  <si>
    <t>в продаже с 15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</si>
</sst>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\ &quot;р.&quot;"/>
  </numFmts>
  <fonts count="18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12"/>
      <name val="宋体"/>
      <charset val="13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u/>
      <sz val="10"/>
      <color indexed="12"/>
      <name val="Arial Cyr"/>
      <charset val="204"/>
    </font>
    <font>
      <b/>
      <sz val="14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>
      <alignment horizontal="left"/>
    </xf>
    <xf numFmtId="0" fontId="6" fillId="0" borderId="0"/>
    <xf numFmtId="0" fontId="4" fillId="0" borderId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166" fontId="14" fillId="3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11" fillId="3" borderId="1" xfId="0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166" fontId="14" fillId="3" borderId="2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</cellXfs>
  <cellStyles count="5">
    <cellStyle name="Гиперссылка 2" xfId="1"/>
    <cellStyle name="Обычный" xfId="0" builtinId="0"/>
    <cellStyle name="Обычный 2" xfId="2"/>
    <cellStyle name="Обычный 3" xfId="3"/>
    <cellStyle name="常规_三基色产品报价单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g"/><Relationship Id="rId3" Type="http://schemas.openxmlformats.org/officeDocument/2006/relationships/image" Target="../media/image3.jpe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53408</xdr:colOff>
      <xdr:row>14</xdr:row>
      <xdr:rowOff>171946</xdr:rowOff>
    </xdr:from>
    <xdr:to>
      <xdr:col>0</xdr:col>
      <xdr:colOff>1618007</xdr:colOff>
      <xdr:row>14</xdr:row>
      <xdr:rowOff>1714499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872" y="10404517"/>
          <a:ext cx="1564599" cy="1542553"/>
        </a:xfrm>
        <a:prstGeom prst="rect">
          <a:avLst/>
        </a:prstGeom>
      </xdr:spPr>
    </xdr:pic>
    <xdr:clientData/>
  </xdr:twoCellAnchor>
  <xdr:twoCellAnchor editAs="oneCell">
    <xdr:from>
      <xdr:col>0</xdr:col>
      <xdr:colOff>288551</xdr:colOff>
      <xdr:row>27</xdr:row>
      <xdr:rowOff>130267</xdr:rowOff>
    </xdr:from>
    <xdr:to>
      <xdr:col>0</xdr:col>
      <xdr:colOff>1419225</xdr:colOff>
      <xdr:row>27</xdr:row>
      <xdr:rowOff>1591490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1376" y="2949667"/>
          <a:ext cx="1130674" cy="14612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495300</xdr:colOff>
      <xdr:row>16</xdr:row>
      <xdr:rowOff>0</xdr:rowOff>
    </xdr:to>
    <xdr:pic>
      <xdr:nvPicPr>
        <xdr:cNvPr id="23801" name="Рисунок 3" descr="f4d41952-e72d-466e-ac0a-bfda3af7fc46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6467475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495300</xdr:colOff>
      <xdr:row>16</xdr:row>
      <xdr:rowOff>0</xdr:rowOff>
    </xdr:to>
    <xdr:pic>
      <xdr:nvPicPr>
        <xdr:cNvPr id="23802" name="Рисунок 3" descr="f4d41952-e72d-466e-ac0a-bfda3af7fc46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6467475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247650</xdr:rowOff>
    </xdr:from>
    <xdr:to>
      <xdr:col>0</xdr:col>
      <xdr:colOff>752475</xdr:colOff>
      <xdr:row>32</xdr:row>
      <xdr:rowOff>247650</xdr:rowOff>
    </xdr:to>
    <xdr:pic>
      <xdr:nvPicPr>
        <xdr:cNvPr id="23827" name="Рисунок 1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49853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200025</xdr:rowOff>
    </xdr:from>
    <xdr:to>
      <xdr:col>0</xdr:col>
      <xdr:colOff>733425</xdr:colOff>
      <xdr:row>34</xdr:row>
      <xdr:rowOff>0</xdr:rowOff>
    </xdr:to>
    <xdr:pic>
      <xdr:nvPicPr>
        <xdr:cNvPr id="23828" name="Рисунок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6147375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609600</xdr:colOff>
      <xdr:row>16</xdr:row>
      <xdr:rowOff>1646465</xdr:rowOff>
    </xdr:to>
    <xdr:pic>
      <xdr:nvPicPr>
        <xdr:cNvPr id="23833" name="Рисунок 7" descr="СП-36 (sumsung).jpg" hidden="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1515725"/>
          <a:ext cx="6096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609600</xdr:colOff>
      <xdr:row>16</xdr:row>
      <xdr:rowOff>1684565</xdr:rowOff>
    </xdr:to>
    <xdr:pic>
      <xdr:nvPicPr>
        <xdr:cNvPr id="23834" name="Рисунок 7" descr="ССВ-44-3850-АА101 люкс сайт-21.jpg" hidden="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1515725"/>
          <a:ext cx="6096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609600</xdr:colOff>
      <xdr:row>16</xdr:row>
      <xdr:rowOff>1665515</xdr:rowOff>
    </xdr:to>
    <xdr:pic>
      <xdr:nvPicPr>
        <xdr:cNvPr id="23835" name="Picture 2" hidden="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1515725"/>
          <a:ext cx="60960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609600</xdr:colOff>
      <xdr:row>16</xdr:row>
      <xdr:rowOff>1675040</xdr:rowOff>
    </xdr:to>
    <xdr:pic>
      <xdr:nvPicPr>
        <xdr:cNvPr id="23836" name="Picture 6" hidden="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1515725"/>
          <a:ext cx="6096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609600</xdr:colOff>
      <xdr:row>16</xdr:row>
      <xdr:rowOff>1646465</xdr:rowOff>
    </xdr:to>
    <xdr:pic>
      <xdr:nvPicPr>
        <xdr:cNvPr id="23837" name="Рисунок 7" descr="СП-36 (sumsung).jpg" hidden="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1515725"/>
          <a:ext cx="6096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609600</xdr:colOff>
      <xdr:row>16</xdr:row>
      <xdr:rowOff>1636940</xdr:rowOff>
    </xdr:to>
    <xdr:pic>
      <xdr:nvPicPr>
        <xdr:cNvPr id="23838" name="Рисунок 7" descr="СП-36 (sumsung).jpg" hidden="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1515725"/>
          <a:ext cx="6096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609600</xdr:colOff>
      <xdr:row>16</xdr:row>
      <xdr:rowOff>1655990</xdr:rowOff>
    </xdr:to>
    <xdr:pic>
      <xdr:nvPicPr>
        <xdr:cNvPr id="23839" name="Рисунок 14" descr="_________________510a4d1d7e5c4_200x200.jpg" hidden="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1515725"/>
          <a:ext cx="60960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609600</xdr:colOff>
      <xdr:row>16</xdr:row>
      <xdr:rowOff>1617890</xdr:rowOff>
    </xdr:to>
    <xdr:pic>
      <xdr:nvPicPr>
        <xdr:cNvPr id="23840" name="Рисунок 15" descr="CC 64-418-Н NEW 2.jpg" hidden="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1515725"/>
          <a:ext cx="60960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609600</xdr:colOff>
      <xdr:row>16</xdr:row>
      <xdr:rowOff>1646465</xdr:rowOff>
    </xdr:to>
    <xdr:pic>
      <xdr:nvPicPr>
        <xdr:cNvPr id="23841" name="Рисунок 18" descr="briaton_br-lp-005.jpg" hidden="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1515725"/>
          <a:ext cx="6096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609600</xdr:colOff>
      <xdr:row>16</xdr:row>
      <xdr:rowOff>1646465</xdr:rowOff>
    </xdr:to>
    <xdr:pic>
      <xdr:nvPicPr>
        <xdr:cNvPr id="23842" name="Рисунок 7" descr="СП-36 (sumsung).jpg" hidden="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1515725"/>
          <a:ext cx="6096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609600</xdr:colOff>
      <xdr:row>16</xdr:row>
      <xdr:rowOff>1684565</xdr:rowOff>
    </xdr:to>
    <xdr:pic>
      <xdr:nvPicPr>
        <xdr:cNvPr id="23843" name="Рисунок 7" descr="ССВ-44-3850-АА101 люкс сайт-21.jpg" hidden="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1515725"/>
          <a:ext cx="6096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609600</xdr:colOff>
      <xdr:row>16</xdr:row>
      <xdr:rowOff>1665515</xdr:rowOff>
    </xdr:to>
    <xdr:pic>
      <xdr:nvPicPr>
        <xdr:cNvPr id="23844" name="Picture 2" hidden="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1515725"/>
          <a:ext cx="60960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609600</xdr:colOff>
      <xdr:row>16</xdr:row>
      <xdr:rowOff>1675040</xdr:rowOff>
    </xdr:to>
    <xdr:pic>
      <xdr:nvPicPr>
        <xdr:cNvPr id="23845" name="Picture 6" hidden="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1515725"/>
          <a:ext cx="6096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609600</xdr:colOff>
      <xdr:row>16</xdr:row>
      <xdr:rowOff>1646465</xdr:rowOff>
    </xdr:to>
    <xdr:pic>
      <xdr:nvPicPr>
        <xdr:cNvPr id="23846" name="Рисунок 7" descr="СП-36 (sumsung).jpg" hidden="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1515725"/>
          <a:ext cx="6096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609600</xdr:colOff>
      <xdr:row>16</xdr:row>
      <xdr:rowOff>1636940</xdr:rowOff>
    </xdr:to>
    <xdr:pic>
      <xdr:nvPicPr>
        <xdr:cNvPr id="23847" name="Рисунок 7" descr="СП-36 (sumsung).jpg" hidden="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1515725"/>
          <a:ext cx="6096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609600</xdr:colOff>
      <xdr:row>16</xdr:row>
      <xdr:rowOff>1655990</xdr:rowOff>
    </xdr:to>
    <xdr:pic>
      <xdr:nvPicPr>
        <xdr:cNvPr id="23848" name="Рисунок 14" descr="_________________510a4d1d7e5c4_200x200.jpg" hidden="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1515725"/>
          <a:ext cx="60960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609600</xdr:colOff>
      <xdr:row>16</xdr:row>
      <xdr:rowOff>1617890</xdr:rowOff>
    </xdr:to>
    <xdr:pic>
      <xdr:nvPicPr>
        <xdr:cNvPr id="23849" name="Рисунок 15" descr="CC 64-418-Н NEW 2.jpg" hidden="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1515725"/>
          <a:ext cx="60960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609600</xdr:colOff>
      <xdr:row>16</xdr:row>
      <xdr:rowOff>1646465</xdr:rowOff>
    </xdr:to>
    <xdr:pic>
      <xdr:nvPicPr>
        <xdr:cNvPr id="23850" name="Рисунок 18" descr="briaton_br-lp-005.jpg" hidden="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1515725"/>
          <a:ext cx="6096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61904</xdr:colOff>
      <xdr:row>15</xdr:row>
      <xdr:rowOff>183348</xdr:rowOff>
    </xdr:from>
    <xdr:to>
      <xdr:col>0</xdr:col>
      <xdr:colOff>1619249</xdr:colOff>
      <xdr:row>15</xdr:row>
      <xdr:rowOff>1565066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3368" y="8606169"/>
          <a:ext cx="1557345" cy="1381718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217715</xdr:colOff>
      <xdr:row>10</xdr:row>
      <xdr:rowOff>190500</xdr:rowOff>
    </xdr:from>
    <xdr:to>
      <xdr:col>0</xdr:col>
      <xdr:colOff>1442357</xdr:colOff>
      <xdr:row>10</xdr:row>
      <xdr:rowOff>1636938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9179" y="6749143"/>
          <a:ext cx="1224642" cy="1446438"/>
        </a:xfrm>
        <a:prstGeom prst="rect">
          <a:avLst/>
        </a:prstGeom>
      </xdr:spPr>
    </xdr:pic>
    <xdr:clientData/>
  </xdr:twoCellAnchor>
  <xdr:twoCellAnchor editAs="oneCell">
    <xdr:from>
      <xdr:col>0</xdr:col>
      <xdr:colOff>336777</xdr:colOff>
      <xdr:row>8</xdr:row>
      <xdr:rowOff>265339</xdr:rowOff>
    </xdr:from>
    <xdr:to>
      <xdr:col>0</xdr:col>
      <xdr:colOff>1415143</xdr:colOff>
      <xdr:row>8</xdr:row>
      <xdr:rowOff>1612188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241" y="12416518"/>
          <a:ext cx="1078366" cy="1346849"/>
        </a:xfrm>
        <a:prstGeom prst="rect">
          <a:avLst/>
        </a:prstGeom>
      </xdr:spPr>
    </xdr:pic>
    <xdr:clientData/>
  </xdr:twoCellAnchor>
  <xdr:twoCellAnchor editAs="oneCell">
    <xdr:from>
      <xdr:col>0</xdr:col>
      <xdr:colOff>97292</xdr:colOff>
      <xdr:row>16</xdr:row>
      <xdr:rowOff>102734</xdr:rowOff>
    </xdr:from>
    <xdr:to>
      <xdr:col>0</xdr:col>
      <xdr:colOff>1619250</xdr:colOff>
      <xdr:row>16</xdr:row>
      <xdr:rowOff>1491649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92" y="19955555"/>
          <a:ext cx="1521958" cy="1388915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17</xdr:row>
      <xdr:rowOff>40822</xdr:rowOff>
    </xdr:from>
    <xdr:to>
      <xdr:col>0</xdr:col>
      <xdr:colOff>1567965</xdr:colOff>
      <xdr:row>17</xdr:row>
      <xdr:rowOff>1551215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87" t="-1049" r="19225" b="10216"/>
        <a:stretch/>
      </xdr:blipFill>
      <xdr:spPr>
        <a:xfrm>
          <a:off x="7429500" y="15879536"/>
          <a:ext cx="1499929" cy="1510393"/>
        </a:xfrm>
        <a:prstGeom prst="rect">
          <a:avLst/>
        </a:prstGeom>
      </xdr:spPr>
    </xdr:pic>
    <xdr:clientData/>
  </xdr:twoCellAnchor>
  <xdr:twoCellAnchor editAs="oneCell">
    <xdr:from>
      <xdr:col>0</xdr:col>
      <xdr:colOff>69083</xdr:colOff>
      <xdr:row>10</xdr:row>
      <xdr:rowOff>11827</xdr:rowOff>
    </xdr:from>
    <xdr:to>
      <xdr:col>0</xdr:col>
      <xdr:colOff>497708</xdr:colOff>
      <xdr:row>10</xdr:row>
      <xdr:rowOff>440452</xdr:rowOff>
    </xdr:to>
    <xdr:pic>
      <xdr:nvPicPr>
        <xdr:cNvPr id="61" name="Рисунок 244" descr="hit_prodaj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83" y="5052750"/>
          <a:ext cx="4286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40821</xdr:colOff>
      <xdr:row>23</xdr:row>
      <xdr:rowOff>231322</xdr:rowOff>
    </xdr:from>
    <xdr:to>
      <xdr:col>0</xdr:col>
      <xdr:colOff>1561066</xdr:colOff>
      <xdr:row>23</xdr:row>
      <xdr:rowOff>1700893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2285" y="30235072"/>
          <a:ext cx="1520245" cy="1469571"/>
        </a:xfrm>
        <a:prstGeom prst="rect">
          <a:avLst/>
        </a:prstGeom>
      </xdr:spPr>
    </xdr:pic>
    <xdr:clientData/>
  </xdr:twoCellAnchor>
  <xdr:oneCellAnchor>
    <xdr:from>
      <xdr:col>0</xdr:col>
      <xdr:colOff>217715</xdr:colOff>
      <xdr:row>12</xdr:row>
      <xdr:rowOff>190500</xdr:rowOff>
    </xdr:from>
    <xdr:ext cx="1224642" cy="1446438"/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5238750"/>
          <a:ext cx="1224642" cy="1446438"/>
        </a:xfrm>
        <a:prstGeom prst="rect">
          <a:avLst/>
        </a:prstGeom>
      </xdr:spPr>
    </xdr:pic>
    <xdr:clientData/>
  </xdr:oneCellAnchor>
  <xdr:oneCellAnchor>
    <xdr:from>
      <xdr:col>0</xdr:col>
      <xdr:colOff>69083</xdr:colOff>
      <xdr:row>12</xdr:row>
      <xdr:rowOff>11827</xdr:rowOff>
    </xdr:from>
    <xdr:ext cx="428625" cy="428625"/>
    <xdr:pic>
      <xdr:nvPicPr>
        <xdr:cNvPr id="91" name="Рисунок 244" descr="hit_prodaj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83" y="5060077"/>
          <a:ext cx="4286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142875</xdr:colOff>
      <xdr:row>20</xdr:row>
      <xdr:rowOff>190500</xdr:rowOff>
    </xdr:from>
    <xdr:to>
      <xdr:col>0</xdr:col>
      <xdr:colOff>1597734</xdr:colOff>
      <xdr:row>20</xdr:row>
      <xdr:rowOff>1762125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9527500"/>
          <a:ext cx="1454859" cy="1571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190501</xdr:rowOff>
    </xdr:from>
    <xdr:to>
      <xdr:col>0</xdr:col>
      <xdr:colOff>1596619</xdr:colOff>
      <xdr:row>21</xdr:row>
      <xdr:rowOff>1809751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568572"/>
          <a:ext cx="1596619" cy="1619250"/>
        </a:xfrm>
        <a:prstGeom prst="rect">
          <a:avLst/>
        </a:prstGeom>
      </xdr:spPr>
    </xdr:pic>
    <xdr:clientData/>
  </xdr:twoCellAnchor>
  <xdr:twoCellAnchor editAs="oneCell">
    <xdr:from>
      <xdr:col>0</xdr:col>
      <xdr:colOff>103910</xdr:colOff>
      <xdr:row>18</xdr:row>
      <xdr:rowOff>259774</xdr:rowOff>
    </xdr:from>
    <xdr:to>
      <xdr:col>0</xdr:col>
      <xdr:colOff>1531473</xdr:colOff>
      <xdr:row>18</xdr:row>
      <xdr:rowOff>1731820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10" y="25700183"/>
          <a:ext cx="1427563" cy="1472046"/>
        </a:xfrm>
        <a:prstGeom prst="rect">
          <a:avLst/>
        </a:prstGeom>
      </xdr:spPr>
    </xdr:pic>
    <xdr:clientData/>
  </xdr:twoCellAnchor>
  <xdr:twoCellAnchor editAs="oneCell">
    <xdr:from>
      <xdr:col>0</xdr:col>
      <xdr:colOff>69274</xdr:colOff>
      <xdr:row>19</xdr:row>
      <xdr:rowOff>277092</xdr:rowOff>
    </xdr:from>
    <xdr:to>
      <xdr:col>0</xdr:col>
      <xdr:colOff>1630130</xdr:colOff>
      <xdr:row>19</xdr:row>
      <xdr:rowOff>1558637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27" r="16423" b="30481"/>
        <a:stretch/>
      </xdr:blipFill>
      <xdr:spPr>
        <a:xfrm>
          <a:off x="69274" y="27657137"/>
          <a:ext cx="1560856" cy="1281545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155864</xdr:colOff>
      <xdr:row>25</xdr:row>
      <xdr:rowOff>103909</xdr:rowOff>
    </xdr:from>
    <xdr:to>
      <xdr:col>0</xdr:col>
      <xdr:colOff>1575955</xdr:colOff>
      <xdr:row>25</xdr:row>
      <xdr:rowOff>1841524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4" y="37667045"/>
          <a:ext cx="1420091" cy="17376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76201</xdr:rowOff>
    </xdr:from>
    <xdr:to>
      <xdr:col>0</xdr:col>
      <xdr:colOff>1626368</xdr:colOff>
      <xdr:row>22</xdr:row>
      <xdr:rowOff>1790701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37301"/>
          <a:ext cx="1626368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26</xdr:row>
      <xdr:rowOff>95250</xdr:rowOff>
    </xdr:from>
    <xdr:to>
      <xdr:col>0</xdr:col>
      <xdr:colOff>1500188</xdr:colOff>
      <xdr:row>26</xdr:row>
      <xdr:rowOff>1840396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39504938"/>
          <a:ext cx="1357312" cy="1745146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</xdr:colOff>
      <xdr:row>24</xdr:row>
      <xdr:rowOff>152401</xdr:rowOff>
    </xdr:from>
    <xdr:to>
      <xdr:col>0</xdr:col>
      <xdr:colOff>1580028</xdr:colOff>
      <xdr:row>24</xdr:row>
      <xdr:rowOff>1847556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35697460"/>
          <a:ext cx="1541929" cy="1695155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6</xdr:row>
      <xdr:rowOff>166689</xdr:rowOff>
    </xdr:from>
    <xdr:to>
      <xdr:col>0</xdr:col>
      <xdr:colOff>1500188</xdr:colOff>
      <xdr:row>6</xdr:row>
      <xdr:rowOff>1800325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8" y="8905877"/>
          <a:ext cx="1428750" cy="1633636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3</xdr:row>
      <xdr:rowOff>95250</xdr:rowOff>
    </xdr:from>
    <xdr:to>
      <xdr:col>0</xdr:col>
      <xdr:colOff>1500187</xdr:colOff>
      <xdr:row>3</xdr:row>
      <xdr:rowOff>1745869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88" t="12134" r="16470" b="20370"/>
        <a:stretch/>
      </xdr:blipFill>
      <xdr:spPr>
        <a:xfrm>
          <a:off x="214312" y="3262313"/>
          <a:ext cx="1285875" cy="1650619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166687</xdr:colOff>
      <xdr:row>4</xdr:row>
      <xdr:rowOff>238126</xdr:rowOff>
    </xdr:from>
    <xdr:to>
      <xdr:col>0</xdr:col>
      <xdr:colOff>1547812</xdr:colOff>
      <xdr:row>4</xdr:row>
      <xdr:rowOff>1431377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90" b="18777"/>
        <a:stretch/>
      </xdr:blipFill>
      <xdr:spPr>
        <a:xfrm>
          <a:off x="166687" y="5262564"/>
          <a:ext cx="1381125" cy="11932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190499</xdr:rowOff>
    </xdr:from>
    <xdr:to>
      <xdr:col>0</xdr:col>
      <xdr:colOff>1624892</xdr:colOff>
      <xdr:row>5</xdr:row>
      <xdr:rowOff>1619249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37" b="17768"/>
        <a:stretch/>
      </xdr:blipFill>
      <xdr:spPr>
        <a:xfrm>
          <a:off x="0" y="7072312"/>
          <a:ext cx="1624892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7</xdr:row>
      <xdr:rowOff>166688</xdr:rowOff>
    </xdr:from>
    <xdr:to>
      <xdr:col>0</xdr:col>
      <xdr:colOff>1541515</xdr:colOff>
      <xdr:row>7</xdr:row>
      <xdr:rowOff>1571623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3" t="12612" b="14488"/>
        <a:stretch/>
      </xdr:blipFill>
      <xdr:spPr>
        <a:xfrm>
          <a:off x="71438" y="10763251"/>
          <a:ext cx="1470077" cy="140493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7</xdr:row>
      <xdr:rowOff>693282</xdr:rowOff>
    </xdr:from>
    <xdr:to>
      <xdr:col>0</xdr:col>
      <xdr:colOff>523875</xdr:colOff>
      <xdr:row>7</xdr:row>
      <xdr:rowOff>1168744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289845"/>
          <a:ext cx="476250" cy="475462"/>
        </a:xfrm>
        <a:prstGeom prst="rect">
          <a:avLst/>
        </a:prstGeom>
      </xdr:spPr>
    </xdr:pic>
    <xdr:clientData/>
  </xdr:twoCellAnchor>
  <xdr:twoCellAnchor editAs="oneCell">
    <xdr:from>
      <xdr:col>0</xdr:col>
      <xdr:colOff>231322</xdr:colOff>
      <xdr:row>13</xdr:row>
      <xdr:rowOff>351740</xdr:rowOff>
    </xdr:from>
    <xdr:to>
      <xdr:col>0</xdr:col>
      <xdr:colOff>1651413</xdr:colOff>
      <xdr:row>13</xdr:row>
      <xdr:rowOff>1673719</xdr:rowOff>
    </xdr:to>
    <xdr:pic>
      <xdr:nvPicPr>
        <xdr:cNvPr id="62" name="Рисунок 61"/>
        <xdr:cNvPicPr>
          <a:picLocks noChangeAspect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0"/>
        <a:stretch/>
      </xdr:blipFill>
      <xdr:spPr>
        <a:xfrm>
          <a:off x="231322" y="47459669"/>
          <a:ext cx="1420091" cy="1321979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</xdr:colOff>
      <xdr:row>13</xdr:row>
      <xdr:rowOff>217714</xdr:rowOff>
    </xdr:from>
    <xdr:to>
      <xdr:col>0</xdr:col>
      <xdr:colOff>1292370</xdr:colOff>
      <xdr:row>13</xdr:row>
      <xdr:rowOff>346238</xdr:rowOff>
    </xdr:to>
    <xdr:pic>
      <xdr:nvPicPr>
        <xdr:cNvPr id="63" name="Рисунок 62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54" b="80003"/>
        <a:stretch/>
      </xdr:blipFill>
      <xdr:spPr>
        <a:xfrm>
          <a:off x="217714" y="47325643"/>
          <a:ext cx="1074656" cy="128524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1047750</xdr:colOff>
      <xdr:row>13</xdr:row>
      <xdr:rowOff>95250</xdr:rowOff>
    </xdr:from>
    <xdr:to>
      <xdr:col>0</xdr:col>
      <xdr:colOff>1524000</xdr:colOff>
      <xdr:row>13</xdr:row>
      <xdr:rowOff>570712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9948071"/>
          <a:ext cx="476250" cy="475462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9</xdr:row>
      <xdr:rowOff>54427</xdr:rowOff>
    </xdr:from>
    <xdr:to>
      <xdr:col>0</xdr:col>
      <xdr:colOff>1510393</xdr:colOff>
      <xdr:row>9</xdr:row>
      <xdr:rowOff>1571376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07" t="12660" r="16607" b="20083"/>
        <a:stretch/>
      </xdr:blipFill>
      <xdr:spPr>
        <a:xfrm>
          <a:off x="108857" y="12504963"/>
          <a:ext cx="1401536" cy="151694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11</xdr:row>
      <xdr:rowOff>47625</xdr:rowOff>
    </xdr:from>
    <xdr:to>
      <xdr:col>0</xdr:col>
      <xdr:colOff>1514475</xdr:colOff>
      <xdr:row>11</xdr:row>
      <xdr:rowOff>1782165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6211550"/>
          <a:ext cx="1428750" cy="1734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3"/>
  <sheetViews>
    <sheetView tabSelected="1" zoomScale="55" zoomScaleNormal="55" zoomScalePageLayoutView="70" workbookViewId="0">
      <pane ySplit="1" topLeftCell="A2" activePane="bottomLeft" state="frozen"/>
      <selection pane="bottomLeft" activeCell="B26" sqref="B26"/>
    </sheetView>
  </sheetViews>
  <sheetFormatPr defaultColWidth="8.85546875" defaultRowHeight="15"/>
  <cols>
    <col min="1" max="1" width="24.85546875" customWidth="1"/>
    <col min="2" max="2" width="15.140625" customWidth="1"/>
    <col min="3" max="3" width="28.42578125" customWidth="1"/>
    <col min="4" max="4" width="34.85546875" customWidth="1"/>
    <col min="5" max="5" width="9.140625" customWidth="1"/>
    <col min="6" max="6" width="13.5703125" customWidth="1"/>
    <col min="7" max="7" width="17.7109375" customWidth="1"/>
    <col min="8" max="8" width="12.28515625" customWidth="1"/>
    <col min="9" max="9" width="9.140625" customWidth="1"/>
    <col min="10" max="10" width="10.42578125" customWidth="1"/>
    <col min="11" max="11" width="13.7109375" customWidth="1"/>
    <col min="12" max="12" width="14.28515625" customWidth="1"/>
    <col min="13" max="13" width="14.140625" customWidth="1"/>
    <col min="15" max="15" width="22.5703125" customWidth="1"/>
  </cols>
  <sheetData>
    <row r="1" spans="1:44" s="1" customFormat="1" ht="29.1" customHeight="1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  <c r="N1" s="14" t="s">
        <v>3</v>
      </c>
    </row>
    <row r="2" spans="1:44" s="4" customFormat="1" ht="40.5" customHeight="1">
      <c r="A2" s="22" t="s">
        <v>1</v>
      </c>
      <c r="B2" s="22" t="s">
        <v>0</v>
      </c>
      <c r="C2" s="23" t="s">
        <v>19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22</v>
      </c>
      <c r="K2" s="23" t="s">
        <v>47</v>
      </c>
      <c r="L2" s="23" t="s">
        <v>48</v>
      </c>
      <c r="M2" s="23" t="s">
        <v>49</v>
      </c>
      <c r="O2" s="25" t="s">
        <v>56</v>
      </c>
      <c r="P2" s="25"/>
      <c r="Q2" s="25"/>
    </row>
    <row r="3" spans="1:44" s="4" customFormat="1" ht="33.75" customHeight="1">
      <c r="A3" s="22"/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O3" s="24" t="s">
        <v>98</v>
      </c>
      <c r="P3" s="24"/>
      <c r="Q3" s="24"/>
    </row>
    <row r="4" spans="1:44" ht="147" customHeight="1">
      <c r="A4" s="8"/>
      <c r="B4" s="13" t="s">
        <v>46</v>
      </c>
      <c r="C4" s="9" t="s">
        <v>17</v>
      </c>
      <c r="D4" s="10" t="s">
        <v>58</v>
      </c>
      <c r="E4" s="8" t="s">
        <v>42</v>
      </c>
      <c r="F4" s="7">
        <v>18</v>
      </c>
      <c r="G4" s="7">
        <v>1540</v>
      </c>
      <c r="H4" s="7">
        <v>4000</v>
      </c>
      <c r="I4" s="7">
        <v>20</v>
      </c>
      <c r="J4" s="7" t="s">
        <v>13</v>
      </c>
      <c r="K4" s="11">
        <v>3940</v>
      </c>
      <c r="L4" s="11">
        <f>K4*0.85</f>
        <v>3349</v>
      </c>
      <c r="M4" s="11">
        <f>K4*0.7</f>
        <v>2758</v>
      </c>
    </row>
    <row r="5" spans="1:44" ht="147" customHeight="1">
      <c r="A5" s="6"/>
      <c r="B5" s="15" t="s">
        <v>41</v>
      </c>
      <c r="C5" s="9" t="s">
        <v>17</v>
      </c>
      <c r="D5" s="10" t="s">
        <v>51</v>
      </c>
      <c r="E5" s="8" t="s">
        <v>42</v>
      </c>
      <c r="F5" s="7">
        <v>22</v>
      </c>
      <c r="G5" s="7" t="s">
        <v>57</v>
      </c>
      <c r="H5" s="7" t="s">
        <v>92</v>
      </c>
      <c r="I5" s="7">
        <v>20</v>
      </c>
      <c r="J5" s="7" t="s">
        <v>13</v>
      </c>
      <c r="K5" s="11">
        <v>4760</v>
      </c>
      <c r="L5" s="11">
        <f t="shared" ref="L5:L14" si="0">K5*0.85</f>
        <v>4046</v>
      </c>
      <c r="M5" s="11">
        <f t="shared" ref="M5:M14" si="1">K5*0.7</f>
        <v>3332</v>
      </c>
    </row>
    <row r="6" spans="1:44" ht="147" customHeight="1">
      <c r="A6" s="6"/>
      <c r="B6" s="15" t="s">
        <v>90</v>
      </c>
      <c r="C6" s="9" t="s">
        <v>59</v>
      </c>
      <c r="D6" s="10" t="s">
        <v>89</v>
      </c>
      <c r="E6" s="8" t="s">
        <v>10</v>
      </c>
      <c r="F6" s="7">
        <v>30</v>
      </c>
      <c r="G6" s="7" t="s">
        <v>32</v>
      </c>
      <c r="H6" s="7" t="s">
        <v>92</v>
      </c>
      <c r="I6" s="7">
        <v>20</v>
      </c>
      <c r="J6" s="7" t="s">
        <v>13</v>
      </c>
      <c r="K6" s="11">
        <v>4900</v>
      </c>
      <c r="L6" s="11">
        <f>K6*0.85</f>
        <v>4165</v>
      </c>
      <c r="M6" s="11">
        <f>K6*0.7</f>
        <v>3430</v>
      </c>
    </row>
    <row r="7" spans="1:44" ht="147" customHeight="1">
      <c r="A7" s="6"/>
      <c r="B7" s="15" t="s">
        <v>91</v>
      </c>
      <c r="C7" s="9" t="s">
        <v>59</v>
      </c>
      <c r="D7" s="10" t="s">
        <v>88</v>
      </c>
      <c r="E7" s="8" t="s">
        <v>10</v>
      </c>
      <c r="F7" s="7">
        <v>30</v>
      </c>
      <c r="G7" s="7" t="s">
        <v>32</v>
      </c>
      <c r="H7" s="7" t="s">
        <v>92</v>
      </c>
      <c r="I7" s="7">
        <v>20</v>
      </c>
      <c r="J7" s="7" t="s">
        <v>13</v>
      </c>
      <c r="K7" s="11">
        <v>4900</v>
      </c>
      <c r="L7" s="11">
        <f>K7*0.85</f>
        <v>4165</v>
      </c>
      <c r="M7" s="11">
        <f>K7*0.7</f>
        <v>3430</v>
      </c>
    </row>
    <row r="8" spans="1:44" s="4" customFormat="1" ht="144.75" customHeight="1">
      <c r="A8" s="5"/>
      <c r="B8" s="13" t="s">
        <v>60</v>
      </c>
      <c r="C8" s="9" t="s">
        <v>59</v>
      </c>
      <c r="D8" s="10" t="s">
        <v>61</v>
      </c>
      <c r="E8" s="8" t="s">
        <v>10</v>
      </c>
      <c r="F8" s="7">
        <v>30</v>
      </c>
      <c r="G8" s="7" t="s">
        <v>32</v>
      </c>
      <c r="H8" s="7">
        <v>3000</v>
      </c>
      <c r="I8" s="7">
        <v>20</v>
      </c>
      <c r="J8" s="7" t="s">
        <v>13</v>
      </c>
      <c r="K8" s="18">
        <v>5200</v>
      </c>
      <c r="L8" s="11">
        <f>K8*0.85</f>
        <v>4420</v>
      </c>
      <c r="M8" s="11">
        <f>K8*0.7</f>
        <v>3639.9999999999995</v>
      </c>
    </row>
    <row r="9" spans="1:44" s="4" customFormat="1" ht="144.75" customHeight="1">
      <c r="A9" s="5"/>
      <c r="B9" s="15" t="s">
        <v>30</v>
      </c>
      <c r="C9" s="9" t="s">
        <v>17</v>
      </c>
      <c r="D9" s="10" t="s">
        <v>53</v>
      </c>
      <c r="E9" s="8" t="s">
        <v>10</v>
      </c>
      <c r="F9" s="7">
        <v>30</v>
      </c>
      <c r="G9" s="7" t="s">
        <v>32</v>
      </c>
      <c r="H9" s="7" t="s">
        <v>92</v>
      </c>
      <c r="I9" s="7">
        <v>20</v>
      </c>
      <c r="J9" s="7" t="s">
        <v>13</v>
      </c>
      <c r="K9" s="11">
        <v>5370</v>
      </c>
      <c r="L9" s="11">
        <f>K9*0.85</f>
        <v>4564.5</v>
      </c>
      <c r="M9" s="11">
        <f>K9*0.7</f>
        <v>3758.9999999999995</v>
      </c>
    </row>
    <row r="10" spans="1:44" s="4" customFormat="1" ht="146.25" customHeight="1">
      <c r="A10" s="5"/>
      <c r="B10" s="19" t="s">
        <v>96</v>
      </c>
      <c r="C10" s="9" t="s">
        <v>17</v>
      </c>
      <c r="D10" s="10" t="s">
        <v>97</v>
      </c>
      <c r="E10" s="8" t="s">
        <v>10</v>
      </c>
      <c r="F10" s="7">
        <v>35</v>
      </c>
      <c r="G10" s="7" t="s">
        <v>32</v>
      </c>
      <c r="H10" s="7" t="s">
        <v>92</v>
      </c>
      <c r="I10" s="7">
        <v>20</v>
      </c>
      <c r="J10" s="7" t="s">
        <v>13</v>
      </c>
      <c r="K10" s="11">
        <v>4900</v>
      </c>
      <c r="L10" s="11">
        <f t="shared" ref="L10" si="2">K10*0.85</f>
        <v>4165</v>
      </c>
      <c r="M10" s="11">
        <f t="shared" ref="M10" si="3">K10*0.7</f>
        <v>3430</v>
      </c>
    </row>
    <row r="11" spans="1:44" s="4" customFormat="1" ht="146.25" customHeight="1">
      <c r="A11" s="5"/>
      <c r="B11" s="13" t="s">
        <v>23</v>
      </c>
      <c r="C11" s="9" t="s">
        <v>17</v>
      </c>
      <c r="D11" s="10" t="s">
        <v>95</v>
      </c>
      <c r="E11" s="8" t="s">
        <v>10</v>
      </c>
      <c r="F11" s="7">
        <v>35</v>
      </c>
      <c r="G11" s="7" t="s">
        <v>24</v>
      </c>
      <c r="H11" s="7" t="s">
        <v>92</v>
      </c>
      <c r="I11" s="7">
        <v>20</v>
      </c>
      <c r="J11" s="7" t="s">
        <v>13</v>
      </c>
      <c r="K11" s="11">
        <v>5190</v>
      </c>
      <c r="L11" s="11">
        <f t="shared" si="0"/>
        <v>4411.5</v>
      </c>
      <c r="M11" s="11">
        <f t="shared" si="1"/>
        <v>3632.9999999999995</v>
      </c>
    </row>
    <row r="12" spans="1:44" s="4" customFormat="1" ht="142.5" customHeight="1">
      <c r="A12" s="5"/>
      <c r="B12" s="13" t="s">
        <v>50</v>
      </c>
      <c r="C12" s="9" t="s">
        <v>17</v>
      </c>
      <c r="D12" s="10" t="s">
        <v>52</v>
      </c>
      <c r="E12" s="8" t="s">
        <v>10</v>
      </c>
      <c r="F12" s="7">
        <v>35</v>
      </c>
      <c r="G12" s="7" t="s">
        <v>24</v>
      </c>
      <c r="H12" s="7" t="s">
        <v>11</v>
      </c>
      <c r="I12" s="7">
        <v>20</v>
      </c>
      <c r="J12" s="7" t="s">
        <v>13</v>
      </c>
      <c r="K12" s="11">
        <v>5540</v>
      </c>
      <c r="L12" s="11">
        <f t="shared" si="0"/>
        <v>4709</v>
      </c>
      <c r="M12" s="11">
        <f t="shared" si="1"/>
        <v>3877.9999999999995</v>
      </c>
    </row>
    <row r="13" spans="1:44" s="4" customFormat="1" ht="146.25" customHeight="1">
      <c r="A13" s="5"/>
      <c r="B13" s="13" t="s">
        <v>54</v>
      </c>
      <c r="C13" s="9" t="s">
        <v>17</v>
      </c>
      <c r="D13" s="10" t="s">
        <v>94</v>
      </c>
      <c r="E13" s="8" t="s">
        <v>29</v>
      </c>
      <c r="F13" s="7">
        <v>45</v>
      </c>
      <c r="G13" s="7" t="s">
        <v>55</v>
      </c>
      <c r="H13" s="7" t="s">
        <v>11</v>
      </c>
      <c r="I13" s="7">
        <v>20</v>
      </c>
      <c r="J13" s="7" t="s">
        <v>13</v>
      </c>
      <c r="K13" s="11">
        <v>5620</v>
      </c>
      <c r="L13" s="11">
        <f t="shared" si="0"/>
        <v>4777</v>
      </c>
      <c r="M13" s="11">
        <f t="shared" si="1"/>
        <v>3933.9999999999995</v>
      </c>
      <c r="N13" s="16"/>
    </row>
    <row r="14" spans="1:44" ht="147" customHeight="1">
      <c r="A14" s="6"/>
      <c r="B14" s="13" t="s">
        <v>67</v>
      </c>
      <c r="C14" s="9" t="s">
        <v>93</v>
      </c>
      <c r="D14" s="10" t="s">
        <v>69</v>
      </c>
      <c r="E14" s="8" t="s">
        <v>66</v>
      </c>
      <c r="F14" s="7">
        <v>40</v>
      </c>
      <c r="G14" s="7" t="s">
        <v>68</v>
      </c>
      <c r="H14" s="7" t="s">
        <v>92</v>
      </c>
      <c r="I14" s="7">
        <v>20</v>
      </c>
      <c r="J14" s="7" t="s">
        <v>13</v>
      </c>
      <c r="K14" s="11">
        <v>6420</v>
      </c>
      <c r="L14" s="11">
        <f t="shared" si="0"/>
        <v>5457</v>
      </c>
      <c r="M14" s="11">
        <f t="shared" si="1"/>
        <v>4494</v>
      </c>
      <c r="O14" s="17"/>
    </row>
    <row r="15" spans="1:44" s="2" customFormat="1" ht="151.5" customHeight="1">
      <c r="A15" s="5"/>
      <c r="B15" s="15" t="s">
        <v>28</v>
      </c>
      <c r="C15" s="9" t="s">
        <v>17</v>
      </c>
      <c r="D15" s="10" t="s">
        <v>31</v>
      </c>
      <c r="E15" s="8" t="s">
        <v>29</v>
      </c>
      <c r="F15" s="7">
        <v>50</v>
      </c>
      <c r="G15" s="7">
        <v>4000</v>
      </c>
      <c r="H15" s="7">
        <v>3000</v>
      </c>
      <c r="I15" s="7">
        <v>20</v>
      </c>
      <c r="J15" s="7" t="s">
        <v>13</v>
      </c>
      <c r="K15" s="20" t="s">
        <v>2</v>
      </c>
      <c r="L15" s="20"/>
      <c r="M15" s="20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s="4" customFormat="1" ht="142.5" customHeight="1">
      <c r="A16" s="5"/>
      <c r="B16" s="7" t="s">
        <v>25</v>
      </c>
      <c r="C16" s="9" t="s">
        <v>17</v>
      </c>
      <c r="D16" s="10" t="s">
        <v>26</v>
      </c>
      <c r="E16" s="8" t="s">
        <v>14</v>
      </c>
      <c r="F16" s="7">
        <v>40</v>
      </c>
      <c r="G16" s="7" t="s">
        <v>27</v>
      </c>
      <c r="H16" s="7" t="s">
        <v>92</v>
      </c>
      <c r="I16" s="7">
        <v>20</v>
      </c>
      <c r="J16" s="7" t="s">
        <v>13</v>
      </c>
      <c r="K16" s="20" t="s">
        <v>2</v>
      </c>
      <c r="L16" s="20"/>
      <c r="M16" s="20"/>
    </row>
    <row r="17" spans="1:44" s="4" customFormat="1" ht="145.5" customHeight="1">
      <c r="A17" s="6"/>
      <c r="B17" s="7" t="s">
        <v>33</v>
      </c>
      <c r="C17" s="9" t="s">
        <v>17</v>
      </c>
      <c r="D17" s="10" t="s">
        <v>34</v>
      </c>
      <c r="E17" s="8" t="s">
        <v>14</v>
      </c>
      <c r="F17" s="7">
        <v>44</v>
      </c>
      <c r="G17" s="7" t="s">
        <v>35</v>
      </c>
      <c r="H17" s="7" t="s">
        <v>92</v>
      </c>
      <c r="I17" s="7">
        <v>20</v>
      </c>
      <c r="J17" s="7" t="s">
        <v>13</v>
      </c>
      <c r="K17" s="20" t="s">
        <v>2</v>
      </c>
      <c r="L17" s="20"/>
      <c r="M17" s="20"/>
    </row>
    <row r="18" spans="1:44" ht="146.25" customHeight="1">
      <c r="A18" s="6"/>
      <c r="B18" s="7" t="s">
        <v>36</v>
      </c>
      <c r="C18" s="9" t="s">
        <v>17</v>
      </c>
      <c r="D18" s="10" t="s">
        <v>37</v>
      </c>
      <c r="E18" s="8" t="s">
        <v>38</v>
      </c>
      <c r="F18" s="7">
        <v>60</v>
      </c>
      <c r="G18" s="7" t="s">
        <v>39</v>
      </c>
      <c r="H18" s="7" t="s">
        <v>12</v>
      </c>
      <c r="I18" s="7">
        <v>20</v>
      </c>
      <c r="J18" s="7" t="s">
        <v>13</v>
      </c>
      <c r="K18" s="20" t="s">
        <v>2</v>
      </c>
      <c r="L18" s="20"/>
      <c r="M18" s="20"/>
    </row>
    <row r="19" spans="1:44" ht="153" customHeight="1">
      <c r="A19" s="6"/>
      <c r="B19" s="12" t="s">
        <v>72</v>
      </c>
      <c r="C19" s="9" t="s">
        <v>73</v>
      </c>
      <c r="D19" s="10" t="s">
        <v>74</v>
      </c>
      <c r="E19" s="8" t="s">
        <v>75</v>
      </c>
      <c r="F19" s="7">
        <v>40</v>
      </c>
      <c r="G19" s="7" t="s">
        <v>68</v>
      </c>
      <c r="H19" s="7" t="s">
        <v>12</v>
      </c>
      <c r="I19" s="7">
        <v>20</v>
      </c>
      <c r="J19" s="7" t="s">
        <v>13</v>
      </c>
      <c r="K19" s="20" t="s">
        <v>2</v>
      </c>
      <c r="L19" s="20"/>
      <c r="M19" s="20"/>
    </row>
    <row r="20" spans="1:44" ht="157.5">
      <c r="A20" s="6"/>
      <c r="B20" s="12" t="s">
        <v>76</v>
      </c>
      <c r="C20" s="9" t="s">
        <v>80</v>
      </c>
      <c r="D20" s="10" t="s">
        <v>77</v>
      </c>
      <c r="E20" s="8" t="s">
        <v>29</v>
      </c>
      <c r="F20" s="7">
        <v>40</v>
      </c>
      <c r="G20" s="7" t="s">
        <v>68</v>
      </c>
      <c r="H20" s="7" t="s">
        <v>12</v>
      </c>
      <c r="I20" s="7">
        <v>20</v>
      </c>
      <c r="J20" s="7" t="s">
        <v>13</v>
      </c>
      <c r="K20" s="20" t="s">
        <v>2</v>
      </c>
      <c r="L20" s="20"/>
      <c r="M20" s="20"/>
    </row>
    <row r="21" spans="1:44" ht="157.5">
      <c r="A21" s="6"/>
      <c r="B21" s="12" t="s">
        <v>65</v>
      </c>
      <c r="C21" s="9" t="s">
        <v>17</v>
      </c>
      <c r="D21" s="10" t="s">
        <v>62</v>
      </c>
      <c r="E21" s="8" t="s">
        <v>29</v>
      </c>
      <c r="F21" s="7" t="s">
        <v>63</v>
      </c>
      <c r="G21" s="7" t="s">
        <v>64</v>
      </c>
      <c r="H21" s="7" t="s">
        <v>92</v>
      </c>
      <c r="I21" s="7">
        <v>20</v>
      </c>
      <c r="J21" s="7" t="s">
        <v>13</v>
      </c>
      <c r="K21" s="20" t="s">
        <v>2</v>
      </c>
      <c r="L21" s="20"/>
      <c r="M21" s="20"/>
    </row>
    <row r="22" spans="1:44" ht="157.5">
      <c r="A22" s="6"/>
      <c r="B22" s="12" t="s">
        <v>70</v>
      </c>
      <c r="C22" s="9" t="s">
        <v>17</v>
      </c>
      <c r="D22" s="10" t="s">
        <v>71</v>
      </c>
      <c r="E22" s="8" t="s">
        <v>29</v>
      </c>
      <c r="F22" s="7">
        <v>40</v>
      </c>
      <c r="G22" s="7" t="s">
        <v>68</v>
      </c>
      <c r="H22" s="7" t="s">
        <v>12</v>
      </c>
      <c r="I22" s="7">
        <v>20</v>
      </c>
      <c r="J22" s="7" t="s">
        <v>13</v>
      </c>
      <c r="K22" s="20" t="s">
        <v>2</v>
      </c>
      <c r="L22" s="20"/>
      <c r="M22" s="20"/>
    </row>
    <row r="23" spans="1:44" ht="157.5">
      <c r="A23" s="6"/>
      <c r="B23" s="12" t="s">
        <v>81</v>
      </c>
      <c r="C23" s="9" t="s">
        <v>17</v>
      </c>
      <c r="D23" s="10" t="s">
        <v>84</v>
      </c>
      <c r="E23" s="8" t="s">
        <v>82</v>
      </c>
      <c r="F23" s="7" t="s">
        <v>63</v>
      </c>
      <c r="G23" s="7" t="s">
        <v>83</v>
      </c>
      <c r="H23" s="7" t="s">
        <v>12</v>
      </c>
      <c r="I23" s="7">
        <v>20</v>
      </c>
      <c r="J23" s="7" t="s">
        <v>13</v>
      </c>
      <c r="K23" s="20" t="s">
        <v>2</v>
      </c>
      <c r="L23" s="20"/>
      <c r="M23" s="20"/>
    </row>
    <row r="24" spans="1:44" ht="157.5">
      <c r="A24" s="6"/>
      <c r="B24" s="12" t="s">
        <v>43</v>
      </c>
      <c r="C24" s="9" t="s">
        <v>17</v>
      </c>
      <c r="D24" s="10" t="s">
        <v>44</v>
      </c>
      <c r="E24" s="8" t="s">
        <v>40</v>
      </c>
      <c r="F24" s="7">
        <v>30</v>
      </c>
      <c r="G24" s="7">
        <v>2500</v>
      </c>
      <c r="H24" s="7">
        <v>4000</v>
      </c>
      <c r="I24" s="7">
        <v>20</v>
      </c>
      <c r="J24" s="7" t="s">
        <v>13</v>
      </c>
      <c r="K24" s="20" t="s">
        <v>2</v>
      </c>
      <c r="L24" s="20"/>
      <c r="M24" s="20"/>
    </row>
    <row r="25" spans="1:44" ht="173.25">
      <c r="A25" s="6"/>
      <c r="B25" s="15" t="s">
        <v>86</v>
      </c>
      <c r="C25" s="9" t="s">
        <v>17</v>
      </c>
      <c r="D25" s="10" t="s">
        <v>87</v>
      </c>
      <c r="E25" s="8" t="s">
        <v>82</v>
      </c>
      <c r="F25" s="7" t="s">
        <v>63</v>
      </c>
      <c r="G25" s="7" t="s">
        <v>64</v>
      </c>
      <c r="H25" s="7" t="s">
        <v>12</v>
      </c>
      <c r="I25" s="7">
        <v>20</v>
      </c>
      <c r="J25" s="7" t="s">
        <v>13</v>
      </c>
      <c r="K25" s="20" t="s">
        <v>2</v>
      </c>
      <c r="L25" s="20"/>
      <c r="M25" s="20"/>
    </row>
    <row r="26" spans="1:44" s="2" customFormat="1" ht="151.5" customHeight="1">
      <c r="A26" s="5"/>
      <c r="B26" s="15" t="s">
        <v>78</v>
      </c>
      <c r="C26" s="9" t="s">
        <v>80</v>
      </c>
      <c r="D26" s="10" t="s">
        <v>79</v>
      </c>
      <c r="E26" s="8" t="s">
        <v>29</v>
      </c>
      <c r="F26" s="7">
        <v>40</v>
      </c>
      <c r="G26" s="7" t="s">
        <v>68</v>
      </c>
      <c r="H26" s="7" t="s">
        <v>12</v>
      </c>
      <c r="I26" s="7">
        <v>20</v>
      </c>
      <c r="J26" s="7" t="s">
        <v>13</v>
      </c>
      <c r="K26" s="20" t="s">
        <v>2</v>
      </c>
      <c r="L26" s="20"/>
      <c r="M26" s="20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147.75" customHeight="1">
      <c r="A27" s="6"/>
      <c r="B27" s="12" t="s">
        <v>45</v>
      </c>
      <c r="C27" s="9" t="s">
        <v>80</v>
      </c>
      <c r="D27" s="10" t="s">
        <v>85</v>
      </c>
      <c r="E27" s="8" t="s">
        <v>29</v>
      </c>
      <c r="F27" s="7">
        <v>40</v>
      </c>
      <c r="G27" s="7" t="s">
        <v>68</v>
      </c>
      <c r="H27" s="7" t="s">
        <v>12</v>
      </c>
      <c r="I27" s="7">
        <v>20</v>
      </c>
      <c r="J27" s="7" t="s">
        <v>13</v>
      </c>
      <c r="K27" s="20" t="s">
        <v>2</v>
      </c>
      <c r="L27" s="20"/>
      <c r="M27" s="20"/>
    </row>
    <row r="28" spans="1:44" ht="147" customHeight="1">
      <c r="A28" s="8"/>
      <c r="B28" s="15" t="s">
        <v>16</v>
      </c>
      <c r="C28" s="9" t="s">
        <v>17</v>
      </c>
      <c r="D28" s="10" t="s">
        <v>18</v>
      </c>
      <c r="E28" s="8" t="s">
        <v>20</v>
      </c>
      <c r="F28" s="7">
        <v>10</v>
      </c>
      <c r="G28" s="7" t="s">
        <v>21</v>
      </c>
      <c r="H28" s="7" t="s">
        <v>92</v>
      </c>
      <c r="I28" s="7">
        <v>20</v>
      </c>
      <c r="J28" s="7" t="s">
        <v>13</v>
      </c>
      <c r="K28" s="20" t="s">
        <v>2</v>
      </c>
      <c r="L28" s="20"/>
      <c r="M28" s="20"/>
    </row>
    <row r="29" spans="1:44" ht="28.5" customHeight="1">
      <c r="A29" s="14" t="s">
        <v>3</v>
      </c>
    </row>
    <row r="30" spans="1:44" ht="99" customHeight="1"/>
    <row r="32" spans="1:44" ht="105" customHeight="1"/>
    <row r="33" ht="95.25" customHeight="1"/>
  </sheetData>
  <mergeCells count="30">
    <mergeCell ref="O3:Q3"/>
    <mergeCell ref="O2:Q2"/>
    <mergeCell ref="K21:M21"/>
    <mergeCell ref="K22:M22"/>
    <mergeCell ref="K23:M23"/>
    <mergeCell ref="K2:K3"/>
    <mergeCell ref="L2:L3"/>
    <mergeCell ref="M2:M3"/>
    <mergeCell ref="K16:M16"/>
    <mergeCell ref="K15:M15"/>
    <mergeCell ref="K17:M17"/>
    <mergeCell ref="K18:M18"/>
    <mergeCell ref="K19:M19"/>
    <mergeCell ref="K20:M20"/>
    <mergeCell ref="K28:M28"/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4:M24"/>
    <mergeCell ref="K27:M27"/>
    <mergeCell ref="K25:M25"/>
    <mergeCell ref="K26:M26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Трековые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2016-12-09T10:01:56Z</dcterms:modified>
</cp:coreProperties>
</file>