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9300" windowHeight="4755" tabRatio="281"/>
  </bookViews>
  <sheets>
    <sheet name="Розничный прайс-лист" sheetId="1" r:id="rId1"/>
    <sheet name="Импорт курса ЦБ РФ" sheetId="2" r:id="rId2"/>
  </sheets>
  <definedNames>
    <definedName name="_xlnm._FilterDatabase" localSheetId="0" hidden="1">'Розничный прайс-лист'!$A$7:$H$662</definedName>
    <definedName name="www.cbr.ru" localSheetId="1">'Импорт курса ЦБ РФ'!$A$1:$D$321</definedName>
    <definedName name="_xlnm.Print_Titles" localSheetId="0">'Розничный прайс-лист'!$1:$7</definedName>
  </definedNames>
  <calcPr calcId="125725" refMode="R1C1"/>
</workbook>
</file>

<file path=xl/calcChain.xml><?xml version="1.0" encoding="utf-8"?>
<calcChain xmlns="http://schemas.openxmlformats.org/spreadsheetml/2006/main">
  <c r="F63" i="2"/>
  <c r="H4" i="1" s="1"/>
  <c r="H658" s="1"/>
  <c r="G4"/>
  <c r="H11" l="1"/>
  <c r="H15"/>
  <c r="H19"/>
  <c r="H23"/>
  <c r="H27"/>
  <c r="H31"/>
  <c r="H35"/>
  <c r="H39"/>
  <c r="H43"/>
  <c r="H47"/>
  <c r="H51"/>
  <c r="H50"/>
  <c r="H8"/>
  <c r="H12"/>
  <c r="H16"/>
  <c r="H20"/>
  <c r="H24"/>
  <c r="H28"/>
  <c r="H32"/>
  <c r="H36"/>
  <c r="H40"/>
  <c r="H44"/>
  <c r="H10"/>
  <c r="H14"/>
  <c r="H18"/>
  <c r="H22"/>
  <c r="H26"/>
  <c r="H30"/>
  <c r="H34"/>
  <c r="H38"/>
  <c r="H42"/>
  <c r="H46"/>
  <c r="H9"/>
  <c r="H13"/>
  <c r="H17"/>
  <c r="H21"/>
  <c r="H25"/>
  <c r="H29"/>
  <c r="H33"/>
  <c r="H37"/>
  <c r="H41"/>
  <c r="H45"/>
  <c r="H49"/>
  <c r="H48"/>
  <c r="H511"/>
  <c r="H266"/>
  <c r="H267"/>
  <c r="H532"/>
  <c r="H274"/>
  <c r="H275"/>
  <c r="H271"/>
  <c r="H279"/>
  <c r="H280"/>
  <c r="H273"/>
  <c r="H101"/>
  <c r="H486"/>
  <c r="H272"/>
  <c r="H270"/>
  <c r="H591"/>
  <c r="H579"/>
  <c r="H578"/>
  <c r="H588"/>
  <c r="H596"/>
  <c r="H572"/>
  <c r="H589"/>
  <c r="H590"/>
  <c r="H536"/>
  <c r="H641"/>
  <c r="H565"/>
  <c r="H488"/>
  <c r="H414"/>
  <c r="H360"/>
  <c r="H327"/>
  <c r="H307"/>
  <c r="H661"/>
  <c r="H244"/>
  <c r="H213"/>
  <c r="H180"/>
  <c r="H165"/>
  <c r="H149"/>
  <c r="H131"/>
  <c r="H115"/>
  <c r="H98"/>
  <c r="H82"/>
  <c r="H54"/>
  <c r="H648"/>
  <c r="H438"/>
  <c r="H185"/>
  <c r="H454"/>
  <c r="H296"/>
  <c r="H655"/>
  <c r="H642"/>
  <c r="H611"/>
  <c r="H568"/>
  <c r="H566"/>
  <c r="H551"/>
  <c r="H523"/>
  <c r="H507"/>
  <c r="H489"/>
  <c r="H472"/>
  <c r="H457"/>
  <c r="H441"/>
  <c r="H424"/>
  <c r="H403"/>
  <c r="H381"/>
  <c r="H365"/>
  <c r="H345"/>
  <c r="H328"/>
  <c r="H312"/>
  <c r="H288"/>
  <c r="H259"/>
  <c r="H245"/>
  <c r="H225"/>
  <c r="H203"/>
  <c r="H170"/>
  <c r="H154"/>
  <c r="H136"/>
  <c r="H120"/>
  <c r="H104"/>
  <c r="H87"/>
  <c r="H71"/>
  <c r="H618"/>
  <c r="H394"/>
  <c r="H190"/>
  <c r="H268"/>
  <c r="H348"/>
  <c r="H534"/>
  <c r="H635"/>
  <c r="H614"/>
  <c r="H600"/>
  <c r="H587"/>
  <c r="H550"/>
  <c r="H528"/>
  <c r="H512"/>
  <c r="H496"/>
  <c r="H477"/>
  <c r="H462"/>
  <c r="H439"/>
  <c r="H421"/>
  <c r="H399"/>
  <c r="H378"/>
  <c r="H362"/>
  <c r="H342"/>
  <c r="H325"/>
  <c r="H309"/>
  <c r="H285"/>
  <c r="H254"/>
  <c r="H238"/>
  <c r="H209"/>
  <c r="H171"/>
  <c r="H155"/>
  <c r="H137"/>
  <c r="H121"/>
  <c r="H105"/>
  <c r="H88"/>
  <c r="H72"/>
  <c r="H58"/>
  <c r="H619"/>
  <c r="H418"/>
  <c r="H191"/>
  <c r="H269"/>
  <c r="H349"/>
  <c r="H535"/>
  <c r="H636"/>
  <c r="H630"/>
  <c r="H604"/>
  <c r="H580"/>
  <c r="H560"/>
  <c r="H544"/>
  <c r="H517"/>
  <c r="H501"/>
  <c r="H482"/>
  <c r="H466"/>
  <c r="H443"/>
  <c r="H426"/>
  <c r="H406"/>
  <c r="H383"/>
  <c r="H367"/>
  <c r="H351"/>
  <c r="H330"/>
  <c r="H314"/>
  <c r="H290"/>
  <c r="H260"/>
  <c r="H247"/>
  <c r="H231"/>
  <c r="H172"/>
  <c r="H156"/>
  <c r="H138"/>
  <c r="H122"/>
  <c r="H106"/>
  <c r="H89"/>
  <c r="H73"/>
  <c r="H59"/>
  <c r="H620"/>
  <c r="H429"/>
  <c r="H192"/>
  <c r="H216"/>
  <c r="H335"/>
  <c r="H109"/>
  <c r="H299"/>
  <c r="H624"/>
  <c r="H584"/>
  <c r="H548"/>
  <c r="H505"/>
  <c r="H470"/>
  <c r="H411"/>
  <c r="H371"/>
  <c r="H334"/>
  <c r="H294"/>
  <c r="H251"/>
  <c r="H207"/>
  <c r="H160"/>
  <c r="H126"/>
  <c r="H93"/>
  <c r="H63"/>
  <c r="H412"/>
  <c r="H220"/>
  <c r="H281"/>
  <c r="H187"/>
  <c r="H629"/>
  <c r="H529"/>
  <c r="H478"/>
  <c r="H379"/>
  <c r="H326"/>
  <c r="H660"/>
  <c r="H183"/>
  <c r="H134"/>
  <c r="H56"/>
  <c r="H188"/>
  <c r="H654"/>
  <c r="H585"/>
  <c r="H506"/>
  <c r="H432"/>
  <c r="H372"/>
  <c r="H336"/>
  <c r="H311"/>
  <c r="H283"/>
  <c r="H252"/>
  <c r="H224"/>
  <c r="H202"/>
  <c r="H169"/>
  <c r="H153"/>
  <c r="H135"/>
  <c r="H119"/>
  <c r="H103"/>
  <c r="H86"/>
  <c r="H70"/>
  <c r="H57"/>
  <c r="H574"/>
  <c r="H386"/>
  <c r="H189"/>
  <c r="H229"/>
  <c r="H347"/>
  <c r="H533"/>
  <c r="H647"/>
  <c r="H637"/>
  <c r="H613"/>
  <c r="H599"/>
  <c r="H586"/>
  <c r="H555"/>
  <c r="H527"/>
  <c r="H495"/>
  <c r="H476"/>
  <c r="H461"/>
  <c r="H444"/>
  <c r="H428"/>
  <c r="H408"/>
  <c r="H385"/>
  <c r="H369"/>
  <c r="H353"/>
  <c r="H332"/>
  <c r="H316"/>
  <c r="H292"/>
  <c r="H264"/>
  <c r="H249"/>
  <c r="H233"/>
  <c r="H208"/>
  <c r="H174"/>
  <c r="H158"/>
  <c r="H140"/>
  <c r="H124"/>
  <c r="H108"/>
  <c r="H91"/>
  <c r="H75"/>
  <c r="H61"/>
  <c r="H575"/>
  <c r="H405"/>
  <c r="H194"/>
  <c r="H218"/>
  <c r="H206"/>
  <c r="H538"/>
  <c r="H652"/>
  <c r="H643"/>
  <c r="H622"/>
  <c r="H606"/>
  <c r="H595"/>
  <c r="H559"/>
  <c r="H543"/>
  <c r="H516"/>
  <c r="H500"/>
  <c r="H480"/>
  <c r="H465"/>
  <c r="H442"/>
  <c r="H425"/>
  <c r="H404"/>
  <c r="H382"/>
  <c r="H366"/>
  <c r="H350"/>
  <c r="H329"/>
  <c r="H313"/>
  <c r="H289"/>
  <c r="H262"/>
  <c r="H242"/>
  <c r="H214"/>
  <c r="H178"/>
  <c r="H159"/>
  <c r="H141"/>
  <c r="H125"/>
  <c r="H92"/>
  <c r="H76"/>
  <c r="H62"/>
  <c r="H576"/>
  <c r="H410"/>
  <c r="H195"/>
  <c r="H219"/>
  <c r="H276"/>
  <c r="H653"/>
  <c r="H640"/>
  <c r="H609"/>
  <c r="H564"/>
  <c r="H521"/>
  <c r="H487"/>
  <c r="H445"/>
  <c r="H431"/>
  <c r="H388"/>
  <c r="H355"/>
  <c r="H318"/>
  <c r="H263"/>
  <c r="H235"/>
  <c r="H175"/>
  <c r="H142"/>
  <c r="H110"/>
  <c r="H77"/>
  <c r="H577"/>
  <c r="H196"/>
  <c r="H277"/>
  <c r="H234"/>
  <c r="H117"/>
  <c r="H84"/>
  <c r="H55"/>
  <c r="H389"/>
  <c r="H298"/>
  <c r="H540"/>
  <c r="H615"/>
  <c r="H592"/>
  <c r="H513"/>
  <c r="H459"/>
  <c r="H422"/>
  <c r="H343"/>
  <c r="H310"/>
  <c r="H243"/>
  <c r="H152"/>
  <c r="H102"/>
  <c r="H393"/>
  <c r="H346"/>
  <c r="H610"/>
  <c r="H522"/>
  <c r="H456"/>
  <c r="H376"/>
  <c r="H340"/>
  <c r="H319"/>
  <c r="H287"/>
  <c r="H256"/>
  <c r="H236"/>
  <c r="H173"/>
  <c r="H157"/>
  <c r="H139"/>
  <c r="H123"/>
  <c r="H107"/>
  <c r="H90"/>
  <c r="H74"/>
  <c r="H60"/>
  <c r="H621"/>
  <c r="H401"/>
  <c r="H193"/>
  <c r="H217"/>
  <c r="H205"/>
  <c r="H537"/>
  <c r="H634"/>
  <c r="H617"/>
  <c r="H603"/>
  <c r="H594"/>
  <c r="H558"/>
  <c r="H542"/>
  <c r="H515"/>
  <c r="H499"/>
  <c r="H481"/>
  <c r="H464"/>
  <c r="H447"/>
  <c r="H433"/>
  <c r="H415"/>
  <c r="H391"/>
  <c r="H373"/>
  <c r="H357"/>
  <c r="H337"/>
  <c r="H320"/>
  <c r="H304"/>
  <c r="H662"/>
  <c r="H253"/>
  <c r="H237"/>
  <c r="H211"/>
  <c r="H177"/>
  <c r="H162"/>
  <c r="H144"/>
  <c r="H128"/>
  <c r="H112"/>
  <c r="H95"/>
  <c r="H79"/>
  <c r="H65"/>
  <c r="H494"/>
  <c r="H146"/>
  <c r="H198"/>
  <c r="H200"/>
  <c r="H451"/>
  <c r="H301"/>
  <c r="H659"/>
  <c r="H644"/>
  <c r="H623"/>
  <c r="H608"/>
  <c r="H583"/>
  <c r="H563"/>
  <c r="H547"/>
  <c r="H520"/>
  <c r="H504"/>
  <c r="H485"/>
  <c r="H469"/>
  <c r="H448"/>
  <c r="H430"/>
  <c r="H409"/>
  <c r="H387"/>
  <c r="H370"/>
  <c r="H354"/>
  <c r="H333"/>
  <c r="H317"/>
  <c r="H293"/>
  <c r="H265"/>
  <c r="H246"/>
  <c r="H223"/>
  <c r="H182"/>
  <c r="H163"/>
  <c r="H145"/>
  <c r="H129"/>
  <c r="H113"/>
  <c r="H96"/>
  <c r="H80"/>
  <c r="H66"/>
  <c r="H52"/>
  <c r="H147"/>
  <c r="H199"/>
  <c r="H201"/>
  <c r="H452"/>
  <c r="H302"/>
  <c r="H530"/>
  <c r="H645"/>
  <c r="H627"/>
  <c r="H625"/>
  <c r="H597"/>
  <c r="H569"/>
  <c r="H553"/>
  <c r="H525"/>
  <c r="H509"/>
  <c r="H491"/>
  <c r="H474"/>
  <c r="H455"/>
  <c r="H435"/>
  <c r="H417"/>
  <c r="H395"/>
  <c r="H375"/>
  <c r="H359"/>
  <c r="H339"/>
  <c r="H322"/>
  <c r="H306"/>
  <c r="H282"/>
  <c r="H255"/>
  <c r="H239"/>
  <c r="H212"/>
  <c r="H179"/>
  <c r="H164"/>
  <c r="H148"/>
  <c r="H130"/>
  <c r="H114"/>
  <c r="H97"/>
  <c r="H81"/>
  <c r="H67"/>
  <c r="H53"/>
  <c r="H230"/>
  <c r="H184"/>
  <c r="H453"/>
  <c r="H549"/>
  <c r="H471"/>
  <c r="H390"/>
  <c r="H356"/>
  <c r="H323"/>
  <c r="H303"/>
  <c r="H258"/>
  <c r="H240"/>
  <c r="H210"/>
  <c r="H176"/>
  <c r="H161"/>
  <c r="H143"/>
  <c r="H127"/>
  <c r="H111"/>
  <c r="H94"/>
  <c r="H78"/>
  <c r="H64"/>
  <c r="H493"/>
  <c r="H413"/>
  <c r="H197"/>
  <c r="H221"/>
  <c r="H278"/>
  <c r="H300"/>
  <c r="H651"/>
  <c r="H639"/>
  <c r="H632"/>
  <c r="H607"/>
  <c r="H582"/>
  <c r="H562"/>
  <c r="H546"/>
  <c r="H519"/>
  <c r="H503"/>
  <c r="H484"/>
  <c r="H468"/>
  <c r="H450"/>
  <c r="H437"/>
  <c r="H420"/>
  <c r="H398"/>
  <c r="H377"/>
  <c r="H361"/>
  <c r="H341"/>
  <c r="H324"/>
  <c r="H308"/>
  <c r="H284"/>
  <c r="H257"/>
  <c r="H241"/>
  <c r="H222"/>
  <c r="H181"/>
  <c r="H166"/>
  <c r="H150"/>
  <c r="H132"/>
  <c r="H116"/>
  <c r="H99"/>
  <c r="H83"/>
  <c r="H68"/>
  <c r="H649"/>
  <c r="H397"/>
  <c r="H186"/>
  <c r="H226"/>
  <c r="H297"/>
  <c r="H539"/>
  <c r="H656"/>
  <c r="H626"/>
  <c r="H571"/>
  <c r="H567"/>
  <c r="H552"/>
  <c r="H524"/>
  <c r="H508"/>
  <c r="H490"/>
  <c r="H473"/>
  <c r="H458"/>
  <c r="H434"/>
  <c r="H416"/>
  <c r="H392"/>
  <c r="H374"/>
  <c r="H358"/>
  <c r="H338"/>
  <c r="H321"/>
  <c r="H305"/>
  <c r="H250"/>
  <c r="H204"/>
  <c r="H167"/>
  <c r="H151"/>
  <c r="H133"/>
  <c r="H100"/>
  <c r="H69"/>
  <c r="H227"/>
  <c r="H657"/>
  <c r="H601"/>
  <c r="H556"/>
  <c r="H497"/>
  <c r="H440"/>
  <c r="H400"/>
  <c r="H363"/>
  <c r="H286"/>
  <c r="H215"/>
  <c r="H168"/>
  <c r="H118"/>
  <c r="H85"/>
  <c r="H573"/>
  <c r="H228"/>
  <c r="H396"/>
  <c r="H419"/>
  <c r="H436"/>
  <c r="H460"/>
  <c r="H475"/>
  <c r="H492"/>
  <c r="H510"/>
  <c r="H526"/>
  <c r="H554"/>
  <c r="H570"/>
  <c r="H598"/>
  <c r="H612"/>
  <c r="H628"/>
  <c r="H646"/>
  <c r="H531"/>
  <c r="H232"/>
  <c r="H248"/>
  <c r="H261"/>
  <c r="H291"/>
  <c r="H315"/>
  <c r="H331"/>
  <c r="H352"/>
  <c r="H368"/>
  <c r="H384"/>
  <c r="H407"/>
  <c r="H427"/>
  <c r="H449"/>
  <c r="H467"/>
  <c r="H483"/>
  <c r="H502"/>
  <c r="H518"/>
  <c r="H545"/>
  <c r="H561"/>
  <c r="H581"/>
  <c r="H605"/>
  <c r="H631"/>
  <c r="H638"/>
  <c r="H650"/>
  <c r="H295"/>
  <c r="H344"/>
  <c r="H364"/>
  <c r="H380"/>
  <c r="H402"/>
  <c r="H423"/>
  <c r="H446"/>
  <c r="H463"/>
  <c r="H479"/>
  <c r="H498"/>
  <c r="H514"/>
  <c r="H541"/>
  <c r="H557"/>
  <c r="H593"/>
  <c r="H602"/>
  <c r="H616"/>
  <c r="H633"/>
</calcChain>
</file>

<file path=xl/connections.xml><?xml version="1.0" encoding="utf-8"?>
<connections xmlns="http://schemas.openxmlformats.org/spreadsheetml/2006/main">
  <connection id="1" name="Подключение" type="4" refreshedVersion="3" background="1" refreshOnLoad="1" saveData="1">
    <webPr sourceData="1" parsePre="1" consecutive="1" xl2000="1" url="http://www.cbr.ru"/>
  </connection>
</connections>
</file>

<file path=xl/sharedStrings.xml><?xml version="1.0" encoding="utf-8"?>
<sst xmlns="http://schemas.openxmlformats.org/spreadsheetml/2006/main" count="3568" uniqueCount="1694">
  <si>
    <t>Артикул</t>
  </si>
  <si>
    <t xml:space="preserve">Наименование </t>
  </si>
  <si>
    <t>1020741</t>
  </si>
  <si>
    <t>1020742</t>
  </si>
  <si>
    <t>1020743</t>
  </si>
  <si>
    <t>1020744</t>
  </si>
  <si>
    <t>1020941</t>
  </si>
  <si>
    <t>1020942</t>
  </si>
  <si>
    <t>1020943</t>
  </si>
  <si>
    <t>1020944</t>
  </si>
  <si>
    <t>1030570</t>
  </si>
  <si>
    <t>theMova S360-100 WH GST, датчик движения, 8 м, 1 кан., врезной, разъем Wieland GSTi18, IP40 (настрой</t>
  </si>
  <si>
    <t>1030575</t>
  </si>
  <si>
    <t>theMova S360-100 WH WINSTA, датчик движения, 8 м, 1 кан., врезной, разъем WAGO WINSTA Midi, IP40 (на</t>
  </si>
  <si>
    <t>1030610</t>
  </si>
  <si>
    <t>theMova P360-100 WH GST, датчик движения, 24 м, 1 канал, врезной, разъем Wieland GSTi18, IP54</t>
  </si>
  <si>
    <t>1030615</t>
  </si>
  <si>
    <t>1060200</t>
  </si>
  <si>
    <t>thePiccola S360-100 DE WH, датчик движения, зона 8 м, 1 канал, врезной, IP21, белый</t>
  </si>
  <si>
    <t>2010100</t>
  </si>
  <si>
    <t>compact passage GST, датчик присутствия, зона 5х30 м, разъем Wieland GSTi18, врезной, IP40</t>
  </si>
  <si>
    <t>2010105</t>
  </si>
  <si>
    <t>compact passage WINSTA, датчик присутствия, зона 5х30 м, WAGO WINSTA Midi, врезной, IP40</t>
  </si>
  <si>
    <t>2030110</t>
  </si>
  <si>
    <t>PlanoSpot 360 DALI DE WH, датчик присутствия, зона 8х8 м, врезной, IP20, белый</t>
  </si>
  <si>
    <t>2030111</t>
  </si>
  <si>
    <t>2030112</t>
  </si>
  <si>
    <t>2039100</t>
  </si>
  <si>
    <t>PlanoSpot 360 KNX DE WH датчик присутствия в подвесные потолки, белый</t>
  </si>
  <si>
    <t>2039101</t>
  </si>
  <si>
    <t>PlanoSpot 360 KNX DE BK датчик присутствия в подвесные потолки, черный</t>
  </si>
  <si>
    <t>2039102</t>
  </si>
  <si>
    <t>PlanoSpot 360 KNX DE SR датчик присутствия в подвесные потолки, серебристый</t>
  </si>
  <si>
    <t>2039300</t>
  </si>
  <si>
    <t>PlanoSpot 360 KNX S DE WH датчик присутствия в подвесные потолки, белый</t>
  </si>
  <si>
    <t>2070105</t>
  </si>
  <si>
    <t>thePrema P360-101 E UP WH, датчик присутствия, зона 10х10 м, 2 канала, IP40, белый</t>
  </si>
  <si>
    <t>2070106</t>
  </si>
  <si>
    <t>thePrema P360-101 E UP GR, датчик присутствия, зона 10х10 м, 2 канала, IP40, серый</t>
  </si>
  <si>
    <t>2070130</t>
  </si>
  <si>
    <t>thePrema P360 Slave E UP WH, датчик присутствия, зона 8х8 м, SLAVE, IP40, белый</t>
  </si>
  <si>
    <t>2070131</t>
  </si>
  <si>
    <t>thePrema P360 Slave E UP GR, датчик присутствия, зона 8х8 м, SLAVE, IP40, серый</t>
  </si>
  <si>
    <t>2070525</t>
  </si>
  <si>
    <t>thePrema S360 DALI UP WH, датчик присутствия, зона 8х8 м, IP40, белый</t>
  </si>
  <si>
    <t>2070526</t>
  </si>
  <si>
    <t>thePrema S360 DALI UP GR, датчик присутствия, зона 8х8 м, IP40, серый</t>
  </si>
  <si>
    <t>2070600</t>
  </si>
  <si>
    <t>thePrema S360-100 E UP WH, датчик присутствия, зона 8х8 м, 1 канал, IP40, белый</t>
  </si>
  <si>
    <t>2070601</t>
  </si>
  <si>
    <t>thePrema S360-100 E UP GR, датчик присутствия, зона 8х8 м, 1 канал, IP40, серый</t>
  </si>
  <si>
    <t>2070605</t>
  </si>
  <si>
    <t>thePrema S360-101 E UP WH, датчик присутствия, зона 8х8 м, 2 канала, IP40, белый</t>
  </si>
  <si>
    <t>2070606</t>
  </si>
  <si>
    <t>thePrema S360-101 E UP GR, датчик присутствия, зона 8х8 м, 2 канала, IP40, серый</t>
  </si>
  <si>
    <t>2070630</t>
  </si>
  <si>
    <t>thePrema S360 Slave E UP WH, датчик присутствия, зона 8х8 м, SLAVE, IP40, белый</t>
  </si>
  <si>
    <t>2070631</t>
  </si>
  <si>
    <t>thePrema S360 Slave E UP GR, датчик присутствия, зона 8х8 м, SLAVE, IP40, серый</t>
  </si>
  <si>
    <t>2080010</t>
  </si>
  <si>
    <t>theRonda P360-100 WH GST, датчик присутствия, зона 24 м, 1 канал, разъем Wieland GSTi18, врезной, IP</t>
  </si>
  <si>
    <t>2080015</t>
  </si>
  <si>
    <t>theRonda P360-100 WH WINSTA, датчик присутствия, зона 24 м, 1 канал, разъем WAGO WINSTA Midi, врезно</t>
  </si>
  <si>
    <t>2080020</t>
  </si>
  <si>
    <t>theRonda P360-100 M UP WH, датчик присутствия, зона 24 м, 1 канал, IP40, белый</t>
  </si>
  <si>
    <t>2080021</t>
  </si>
  <si>
    <t>2080025</t>
  </si>
  <si>
    <t>theRonda P360-101 M UP WH, датчик присутствия, 24 м, 2 канала, IP40, белый</t>
  </si>
  <si>
    <t>2080026</t>
  </si>
  <si>
    <t>theRonda P360-101 M UP GR, датчик присутствия, 24 м, 2 канала, IP40, серый</t>
  </si>
  <si>
    <t>2080030</t>
  </si>
  <si>
    <t>theRonda P360 Slave UP WH, датчик присутствия, зона 24 м, SLAVE, IP40, белый</t>
  </si>
  <si>
    <t>2080031</t>
  </si>
  <si>
    <t>theRonda P360 Slave UP GR, датчик присутствия, зона 24 м, SLAVE, IP40, серый</t>
  </si>
  <si>
    <t>2080550</t>
  </si>
  <si>
    <t>theRonda S360-100 AP WH, датчик присутствия, зона 9 м, 1 канал, накладной, IP40, белый</t>
  </si>
  <si>
    <t>2080551</t>
  </si>
  <si>
    <t>theRonda S360-100 AP GR, датчик присутствия, зона 9 м, 1 канал, накладной, IP40, серый</t>
  </si>
  <si>
    <t>2080555</t>
  </si>
  <si>
    <t>theRonda S360-101 AP WH, датчик присутствия, зона 9 м, 2 канала, накладной, IP40, белый</t>
  </si>
  <si>
    <t>2080556</t>
  </si>
  <si>
    <t>theRonda S360-101 AP GR, датчик присутствия, зона 9 м, 2 канала, накладной, IP40, серый</t>
  </si>
  <si>
    <t>2080560</t>
  </si>
  <si>
    <t>theRonda S360-100 DE WH, датчик присутствия, зона 9 м, 1 канал, врезной, IP40, белый</t>
  </si>
  <si>
    <t>2080561</t>
  </si>
  <si>
    <t>theRonda S360-100 DE GR, датчик присутствия, зона 9 м, 1 канал, врезной, IP40, серый</t>
  </si>
  <si>
    <t>2080565</t>
  </si>
  <si>
    <t>theRonda S360-101 DE WH, датчик присутствия, зона 9 м, 2 канала, врезной, IP40, белый</t>
  </si>
  <si>
    <t>2080566</t>
  </si>
  <si>
    <t>theRonda S360-101 DE GR, датчик присутствия, зона 9 м, 2 канала, врезной, IP40, серый</t>
  </si>
  <si>
    <t>2080570</t>
  </si>
  <si>
    <t>theRonda S360-100 WH GST, датчик присутствия, зона 9 м, 1 канал, разъем Wieland GSTi18, врезной, IP4</t>
  </si>
  <si>
    <t>2080575</t>
  </si>
  <si>
    <t>theRonda S360-100 WH WINSTA, датчик присутствия, зона 9 м, 1 канал, разъем WAGO WINSTA Midi, врезной</t>
  </si>
  <si>
    <t>2090200</t>
  </si>
  <si>
    <t>thePiccola P360-100 DE WH, датчик присутствия, зона 8 м, 1 канал, врезной, IP21, белый</t>
  </si>
  <si>
    <t>4920210</t>
  </si>
  <si>
    <t>FCA 2 KNX, актуатор управления фанкойлами с выходами 0-10 V, DIN, 4TE</t>
  </si>
  <si>
    <t>4940200</t>
  </si>
  <si>
    <t>RM 8 T KNX, , универсальный актуратор 8 бин.выходы / 4 приводы, DIN, 4TE</t>
  </si>
  <si>
    <t>4940210</t>
  </si>
  <si>
    <t>RM 4 I KNX, бинарные выходы, 4 канала, с измерением тока, DIN, 4TE</t>
  </si>
  <si>
    <t>4940220</t>
  </si>
  <si>
    <t>RM 8 S KNX, бинарные выходы, 8 каналов, DIN, 4TE</t>
  </si>
  <si>
    <t>4940223</t>
  </si>
  <si>
    <t>RM 4 U KNX, бинарные выходы, 4 канала, DIN, 4TE</t>
  </si>
  <si>
    <t>4940225</t>
  </si>
  <si>
    <t>RM 16 S KNX, бинарные выходы, 16 каналов, DIN, 8TE</t>
  </si>
  <si>
    <t>4940230</t>
  </si>
  <si>
    <t>BM 6 T KNX, бинарные входы, 6 каналов, DIN, 4TE</t>
  </si>
  <si>
    <t>4940240</t>
  </si>
  <si>
    <t>HM 6 T KNX, актуатор отопления, 6 каналов, DIN, 4TE</t>
  </si>
  <si>
    <t>4940250</t>
  </si>
  <si>
    <t>JM 4 T KNX, актуатор приводов жалюзи, 4 канала, DIN, 4TE</t>
  </si>
  <si>
    <t>4940260</t>
  </si>
  <si>
    <t>JM 4 T 24V KNX, актуатор приводов жалюзи 24В, 4 канала, DIN, 4TE</t>
  </si>
  <si>
    <t>4940270</t>
  </si>
  <si>
    <t>DM 2 T KNX, универсальный RLC диммер, 2 канала, DIN, 4TE</t>
  </si>
  <si>
    <t>4940280</t>
  </si>
  <si>
    <t>DM 4-2 T KNX, универсальный RLC диммер, 4 канала, DIN, 4TE</t>
  </si>
  <si>
    <t>4940285</t>
  </si>
  <si>
    <t>DM 8-2 T KNX, универсальный RLC диммер, 8 каналов, DIN, 8TE</t>
  </si>
  <si>
    <t>5420001</t>
  </si>
  <si>
    <t>DIMAX 542 plus, универсальный RLC диммер, скрытый монтаж, IP20</t>
  </si>
  <si>
    <t>5440001</t>
  </si>
  <si>
    <t>DIMAX 544 plus, универсальный RLC диммер со встроенным NFC модулем, скрытый монтаж, IP20</t>
  </si>
  <si>
    <t>9070441</t>
  </si>
  <si>
    <t>ALPHA 5 230 V, привод клапана термоэлектрический, IP54</t>
  </si>
  <si>
    <t>9070442</t>
  </si>
  <si>
    <t>ALPHA 5 24 V, привод клапана термоэлектрический, IP54</t>
  </si>
  <si>
    <t>9070949</t>
  </si>
  <si>
    <t>9070950</t>
  </si>
  <si>
    <t>75A BK, коробка накладного монтажа для датчиков PlanoSpot, черная</t>
  </si>
  <si>
    <t>9070951</t>
  </si>
  <si>
    <t>75A SR, коробка накладного монтажа для датчиков PlanoSpot, серебристая</t>
  </si>
  <si>
    <t>9070969</t>
  </si>
  <si>
    <t>theLeda P WH, крепление на угол, белое</t>
  </si>
  <si>
    <t>9070970</t>
  </si>
  <si>
    <t>theLeda P AL, крепление на угол, алюминий</t>
  </si>
  <si>
    <t>9070971</t>
  </si>
  <si>
    <t>theLeda P WH, рамка spacer, белая</t>
  </si>
  <si>
    <t>9070972</t>
  </si>
  <si>
    <t>theLeda P AL, рамка spacer, алюминий</t>
  </si>
  <si>
    <t>9070976</t>
  </si>
  <si>
    <t>PlanoCover 76 WH, рамка для датчиков PlanoSpot, белая</t>
  </si>
  <si>
    <t>9070977</t>
  </si>
  <si>
    <t>PlanoCover 76 BK, рамка для датчиков PlanoSpot, черная</t>
  </si>
  <si>
    <t>9070978</t>
  </si>
  <si>
    <t>PlanoCover 76 SR, рамка для датчиков PlanoSpot, серебристая</t>
  </si>
  <si>
    <t>9070980</t>
  </si>
  <si>
    <t>IP Router KNX, IP роутер KNX, DIN, 2TE</t>
  </si>
  <si>
    <t>9070981</t>
  </si>
  <si>
    <t>IP Interface KNX, IP интерфейс KNX, DIN, 2TE</t>
  </si>
  <si>
    <t xml:space="preserve"> 24</t>
  </si>
  <si>
    <t>6100007</t>
  </si>
  <si>
    <t>6100107</t>
  </si>
  <si>
    <t>6100110</t>
  </si>
  <si>
    <t>6104100</t>
  </si>
  <si>
    <t>6120100</t>
  </si>
  <si>
    <t>_TR 612 top2 таймер цифровой, DIN, (меню БЕЗ русского языка)</t>
  </si>
  <si>
    <t>6120107</t>
  </si>
  <si>
    <t>6124100</t>
  </si>
  <si>
    <t xml:space="preserve"> 26</t>
  </si>
  <si>
    <t>6110107</t>
  </si>
  <si>
    <t>6110300</t>
  </si>
  <si>
    <t>6114100</t>
  </si>
  <si>
    <t>6114300</t>
  </si>
  <si>
    <t>6220007</t>
  </si>
  <si>
    <t>6220100</t>
  </si>
  <si>
    <t>6220107</t>
  </si>
  <si>
    <t>6224100</t>
  </si>
  <si>
    <t xml:space="preserve"> 28</t>
  </si>
  <si>
    <t>1700100</t>
  </si>
  <si>
    <t>1704100</t>
  </si>
  <si>
    <t>1710100</t>
  </si>
  <si>
    <t>1714100</t>
  </si>
  <si>
    <t>1720100</t>
  </si>
  <si>
    <t>1724100</t>
  </si>
  <si>
    <t xml:space="preserve"> 30</t>
  </si>
  <si>
    <t>6410100</t>
  </si>
  <si>
    <t>6410300</t>
  </si>
  <si>
    <t>6414300</t>
  </si>
  <si>
    <t>6420100</t>
  </si>
  <si>
    <t>6420300</t>
  </si>
  <si>
    <t>6424300</t>
  </si>
  <si>
    <t>6440100</t>
  </si>
  <si>
    <t>6440300</t>
  </si>
  <si>
    <t xml:space="preserve"> 32</t>
  </si>
  <si>
    <t>6490104</t>
  </si>
  <si>
    <t>EM 4 top2 модуль расширения TR 641-644 top2 (4 канала), DIN</t>
  </si>
  <si>
    <t>6490900</t>
  </si>
  <si>
    <t>EM LAN top2 модуль подключения к LAN, DIN</t>
  </si>
  <si>
    <t xml:space="preserve"> 34</t>
  </si>
  <si>
    <t>1750100</t>
  </si>
  <si>
    <t>6080101</t>
  </si>
  <si>
    <t>6090100</t>
  </si>
  <si>
    <t>6090101</t>
  </si>
  <si>
    <t xml:space="preserve"> 36</t>
  </si>
  <si>
    <t>6350100</t>
  </si>
  <si>
    <t>TR 635 top2 таймер цифровой, настенный монтаж</t>
  </si>
  <si>
    <t>6360100</t>
  </si>
  <si>
    <t>TR 636 top2 таймер цифровой двухканальный, настенный монтаж</t>
  </si>
  <si>
    <t xml:space="preserve"> 38</t>
  </si>
  <si>
    <t>6840100</t>
  </si>
  <si>
    <t>6840101</t>
  </si>
  <si>
    <t xml:space="preserve"> 40</t>
  </si>
  <si>
    <t>9070409</t>
  </si>
  <si>
    <t xml:space="preserve"> 42</t>
  </si>
  <si>
    <t>0310100</t>
  </si>
  <si>
    <t>theRolla S031, таймер цифровой для управления роллетами, шторами, жалюзи</t>
  </si>
  <si>
    <t>0320100</t>
  </si>
  <si>
    <t>theRolla P032, таймер цифровой для управления роллетами, шторами, жалюзи</t>
  </si>
  <si>
    <t xml:space="preserve"> 44</t>
  </si>
  <si>
    <t>0200000</t>
  </si>
  <si>
    <t>Theben-eltimo 020 S таймер розеточный электронный</t>
  </si>
  <si>
    <t xml:space="preserve"> 48</t>
  </si>
  <si>
    <t>1600001</t>
  </si>
  <si>
    <t>SYN 160 a таймер аналоговый</t>
  </si>
  <si>
    <t>1800001</t>
  </si>
  <si>
    <t>SUL 180 a таймер аналоговый</t>
  </si>
  <si>
    <t>1900001</t>
  </si>
  <si>
    <t>MEM 190 a таймер аналоговый</t>
  </si>
  <si>
    <t xml:space="preserve"> 50</t>
  </si>
  <si>
    <t>1510011</t>
  </si>
  <si>
    <t>SYN 151 h таймер электромеханический</t>
  </si>
  <si>
    <t>1610011</t>
  </si>
  <si>
    <t>SYN 161 d таймер электромеханический</t>
  </si>
  <si>
    <t>1810011</t>
  </si>
  <si>
    <t>SUL 181 d таймер электромеханический</t>
  </si>
  <si>
    <t>1910011</t>
  </si>
  <si>
    <t>SUL 191 w таймер электромеханический</t>
  </si>
  <si>
    <t xml:space="preserve"> 52</t>
  </si>
  <si>
    <t>1880033</t>
  </si>
  <si>
    <t>SUL 188 g таймер аналоговый</t>
  </si>
  <si>
    <t>1880108</t>
  </si>
  <si>
    <t>SUL 188 hw таймер аналоговый</t>
  </si>
  <si>
    <t xml:space="preserve"> 54</t>
  </si>
  <si>
    <t>1690801</t>
  </si>
  <si>
    <t>SYN 169 s таймер аналоговый</t>
  </si>
  <si>
    <t>1890801</t>
  </si>
  <si>
    <t>SUL 189 s таймер аналоговый</t>
  </si>
  <si>
    <t>1891801</t>
  </si>
  <si>
    <t>SUL 189 s 110V, таймер электромеханический</t>
  </si>
  <si>
    <t xml:space="preserve"> 56</t>
  </si>
  <si>
    <t>2690008</t>
  </si>
  <si>
    <t>SYN 269 h таймер аналоговый</t>
  </si>
  <si>
    <t>2890008</t>
  </si>
  <si>
    <t>SUL 289 h таймер аналоговый</t>
  </si>
  <si>
    <t>2890033</t>
  </si>
  <si>
    <t>SUL 289 g таймер аналоговый</t>
  </si>
  <si>
    <t xml:space="preserve"> 58</t>
  </si>
  <si>
    <t>1790008</t>
  </si>
  <si>
    <t>TM 179 h таймер аналоговый</t>
  </si>
  <si>
    <t>1890108</t>
  </si>
  <si>
    <t>SUL 189 hw таймер аналоговый</t>
  </si>
  <si>
    <t xml:space="preserve"> 60</t>
  </si>
  <si>
    <t>2850033</t>
  </si>
  <si>
    <t>SUL 285/2 T таймер аналоговый</t>
  </si>
  <si>
    <t xml:space="preserve"> 61</t>
  </si>
  <si>
    <t>0260030</t>
  </si>
  <si>
    <t>Theben-timer 26 таймер суточный розеточный аналоговый</t>
  </si>
  <si>
    <t>0260855</t>
  </si>
  <si>
    <t>Theben-timer 26 IP44 таймер суточный розеточный аналоговый</t>
  </si>
  <si>
    <t>0270930</t>
  </si>
  <si>
    <t>Theben-timer 27 таймер недельный розеточный аналоговый</t>
  </si>
  <si>
    <t xml:space="preserve"> 62</t>
  </si>
  <si>
    <t>0770033</t>
  </si>
  <si>
    <t>FRI 77 g таймер размораживания</t>
  </si>
  <si>
    <t>0770802</t>
  </si>
  <si>
    <t>FRI 77 h-2 таймер размораживания</t>
  </si>
  <si>
    <t>0770832</t>
  </si>
  <si>
    <t>FRI 77 g-2 таймер размораживания</t>
  </si>
  <si>
    <t xml:space="preserve"> 66</t>
  </si>
  <si>
    <t>3450730</t>
  </si>
  <si>
    <t>TM 345 B реле задержки времени</t>
  </si>
  <si>
    <t>3450731</t>
  </si>
  <si>
    <t>TM 345 M реле задержки времени</t>
  </si>
  <si>
    <t xml:space="preserve"> 68</t>
  </si>
  <si>
    <t>1420621</t>
  </si>
  <si>
    <t>BZ 142-1 счетчик времени наработки 230-240 V AC, 60 Hz, 48x48 мм, 46х46 мм, IP65</t>
  </si>
  <si>
    <t>1420721</t>
  </si>
  <si>
    <t>BZ 142-1 счетчик времени наработки 230 V AC, 50 Hz, 48x48 мм, 46х46 мм, IP65</t>
  </si>
  <si>
    <t>1420723</t>
  </si>
  <si>
    <t>BZ 142-3 счетчик наработки электромеханический 230V50Hz</t>
  </si>
  <si>
    <t>1420821</t>
  </si>
  <si>
    <t>BZ 142-1, 10-80V DC, счетчик времени наработки</t>
  </si>
  <si>
    <t>1420823</t>
  </si>
  <si>
    <t>BZ 142-3, 10-80V DC, счетчик времени наработки</t>
  </si>
  <si>
    <t>1424721</t>
  </si>
  <si>
    <t>BZ 142-1 24V AC счетчик наработки электромеханический, 46х46, Панель 48х48</t>
  </si>
  <si>
    <t>1430721</t>
  </si>
  <si>
    <t>BZ 143-1 счетчик наработки электромеханический, 230V50Hz</t>
  </si>
  <si>
    <t>1450000</t>
  </si>
  <si>
    <t>BZ 145 счетчик наработки электромеханический, 45x36x60</t>
  </si>
  <si>
    <t>1459024</t>
  </si>
  <si>
    <t>BZ 145 24V DC счетчик наработки электромеханический</t>
  </si>
  <si>
    <t xml:space="preserve"> 70</t>
  </si>
  <si>
    <t>1460000</t>
  </si>
  <si>
    <t>BZ 146 счетчик наработки цифровой, 110-240 V AC, 50-60Hz, 24х48 мм, 22х45 мм, IP65</t>
  </si>
  <si>
    <t>1470000</t>
  </si>
  <si>
    <t>BZ 147 счетчик наработки цифровой, 110-240 V AC, 50-60Hz, 48х48 мм, 45х45 мм, IP65</t>
  </si>
  <si>
    <t>1480000</t>
  </si>
  <si>
    <t>BZ 148 счетчик наработки цифровой, 24-240 V AC / 12-150 V DC, 50-60 Hz, DIN рейка, IP20</t>
  </si>
  <si>
    <t xml:space="preserve"> 74</t>
  </si>
  <si>
    <t>0010002</t>
  </si>
  <si>
    <t>ELPA 1 выключатель лестничный</t>
  </si>
  <si>
    <t>0030002</t>
  </si>
  <si>
    <t>ELPA 3 выключатель лестничный</t>
  </si>
  <si>
    <t>0060002</t>
  </si>
  <si>
    <t>ELPA 6 выключатель лестничный</t>
  </si>
  <si>
    <t>0060003</t>
  </si>
  <si>
    <t>ELPA 6 plus, лестничный таймер</t>
  </si>
  <si>
    <t xml:space="preserve"> 76</t>
  </si>
  <si>
    <t>0080002</t>
  </si>
  <si>
    <t>ELPA 8 выключатель лестничный</t>
  </si>
  <si>
    <t>0090001</t>
  </si>
  <si>
    <t>ELPA 9 выключатель лестничный</t>
  </si>
  <si>
    <t>0410002</t>
  </si>
  <si>
    <t>ELPA 041 выключатель лестничный</t>
  </si>
  <si>
    <t>0470002</t>
  </si>
  <si>
    <t>ELPA 047 выключатель лестничный</t>
  </si>
  <si>
    <t xml:space="preserve"> 80</t>
  </si>
  <si>
    <t>5320000</t>
  </si>
  <si>
    <t>5320001</t>
  </si>
  <si>
    <t>DIMAX 532 plus, универсальный RLC диммер, DIN, 1ТЕ, IP20</t>
  </si>
  <si>
    <t>5340000</t>
  </si>
  <si>
    <t>5340001</t>
  </si>
  <si>
    <t>DIMAX 534 plus, универсальный RLC диммер, DIN, 1ТЕ, IP20</t>
  </si>
  <si>
    <t xml:space="preserve"> 84</t>
  </si>
  <si>
    <t>1080700</t>
  </si>
  <si>
    <t>1080710</t>
  </si>
  <si>
    <t>1090100</t>
  </si>
  <si>
    <t>1090200</t>
  </si>
  <si>
    <t>1100100</t>
  </si>
  <si>
    <t>1100200</t>
  </si>
  <si>
    <t>1104100</t>
  </si>
  <si>
    <t>LUNA 110 12-24VUC фотореле с датчиком накладного монтажа</t>
  </si>
  <si>
    <t>1104200</t>
  </si>
  <si>
    <t>LUNA 110 12-24VUC фотореле с датчиком врезного монтажа</t>
  </si>
  <si>
    <t xml:space="preserve"> 86</t>
  </si>
  <si>
    <t>1110100</t>
  </si>
  <si>
    <t>1110200</t>
  </si>
  <si>
    <t>1120100</t>
  </si>
  <si>
    <t>1120200</t>
  </si>
  <si>
    <t xml:space="preserve"> 88</t>
  </si>
  <si>
    <t>1200100</t>
  </si>
  <si>
    <t>1200200</t>
  </si>
  <si>
    <t>1210100</t>
  </si>
  <si>
    <t>1210200</t>
  </si>
  <si>
    <t>1214100</t>
  </si>
  <si>
    <t>1214200</t>
  </si>
  <si>
    <t>1220100</t>
  </si>
  <si>
    <t>1220200</t>
  </si>
  <si>
    <t xml:space="preserve"> 92</t>
  </si>
  <si>
    <t>1260700</t>
  </si>
  <si>
    <t>LUNA 126 star фотореле, 16А, 2,3кВт, 5-200люкс, 40сек, IP55</t>
  </si>
  <si>
    <t>1260701</t>
  </si>
  <si>
    <t>LUNA 126 star фотореле, 16А, 2,3кВт, 5-200люкс, 40сек, IP55 (адаптер плата в комплекте)</t>
  </si>
  <si>
    <t>1270700</t>
  </si>
  <si>
    <t>LUNA 127 star фотореле, 16А, 2,3кВт, 2-200люкс, 2-100сек, IP55</t>
  </si>
  <si>
    <t>1280700</t>
  </si>
  <si>
    <t>LUNA 128 star фотореле, 16А, 2,3кВт, 2-2000люкс, 2-100сек, IP55</t>
  </si>
  <si>
    <t>1290700</t>
  </si>
  <si>
    <t>LUNA 129 star-time фотореле с таймером, 16А, 2,3кВт, 2-200люкс, 0-10мин, IP55</t>
  </si>
  <si>
    <t xml:space="preserve"> 96</t>
  </si>
  <si>
    <t>2000000</t>
  </si>
  <si>
    <t>PresenceLight 360 датчик присутствия 220В, потолочный, белый, IP54</t>
  </si>
  <si>
    <t>2000800</t>
  </si>
  <si>
    <t xml:space="preserve"> 98</t>
  </si>
  <si>
    <t>1040360</t>
  </si>
  <si>
    <t>SPHINX 104-360 AP датчик присутствия, угол 360°, 1 канал, накладной монтаж</t>
  </si>
  <si>
    <t>1040362</t>
  </si>
  <si>
    <t>SPHINX 104-360/2 AP датчик присутствия, угол 360°, 2 канала, накладной монтаж</t>
  </si>
  <si>
    <t>1040370</t>
  </si>
  <si>
    <t>SPHINX 104-360 датчик присутствия, угол 360°, 1 канал, врезной монтаж</t>
  </si>
  <si>
    <t>1040372</t>
  </si>
  <si>
    <t>SPHINX 104-360/2 датчик присутствия, угол 360°, 2 канала, врезной монтаж</t>
  </si>
  <si>
    <t>100</t>
  </si>
  <si>
    <t>1040374</t>
  </si>
  <si>
    <t>SPHINX 104-360/2 DIMplus датчик присутствия, угол 360°, 2 канала (1х1-10В и 1хРеле), врезной монтаж</t>
  </si>
  <si>
    <t>102</t>
  </si>
  <si>
    <t>2080000</t>
  </si>
  <si>
    <t>ЗАМЕНА 2080020 == theRonda P360-100 UP WH, датчик присутствия, 24 м, 1 канал, IP40</t>
  </si>
  <si>
    <t>2080001</t>
  </si>
  <si>
    <t>ЗАМЕНА 2080021 == theRonda P360-100 UP GR, датчик присутствия, 24 м, 1 канал, серый, IP40</t>
  </si>
  <si>
    <t>2080005</t>
  </si>
  <si>
    <t>ЗАМЕНА 2080025 == theRonda P360-101 UP WH, датчик присутствия, 24 м, 2 канала, IP40</t>
  </si>
  <si>
    <t>2080006</t>
  </si>
  <si>
    <t>ЗАМЕНА 2080026 == theRonda P360-101 UP GR, датчик присутствия, 24 м, 2 канала, серый, IP40</t>
  </si>
  <si>
    <t>104</t>
  </si>
  <si>
    <t>2010001</t>
  </si>
  <si>
    <t>Compact Office DIM датчик присутствия 220В, белый</t>
  </si>
  <si>
    <t>2010803</t>
  </si>
  <si>
    <t>Compact Office DIM датчик присутствия 220В, черный</t>
  </si>
  <si>
    <t>106</t>
  </si>
  <si>
    <t>2010010</t>
  </si>
  <si>
    <t>2010011</t>
  </si>
  <si>
    <t>108</t>
  </si>
  <si>
    <t>2010090</t>
  </si>
  <si>
    <t>Compact Passage датчик присутствия 220В, белый</t>
  </si>
  <si>
    <t>2010806</t>
  </si>
  <si>
    <t>Compact Passage датчик присутствия 220В, черный</t>
  </si>
  <si>
    <t>110</t>
  </si>
  <si>
    <t>2010080</t>
  </si>
  <si>
    <t>Compact Passimo датчик присутствия 220В, белый</t>
  </si>
  <si>
    <t>2010809</t>
  </si>
  <si>
    <t>Compact Passimo датчик присутствия 220В, черный</t>
  </si>
  <si>
    <t>112</t>
  </si>
  <si>
    <t>2070500</t>
  </si>
  <si>
    <t>ЗАМЕНА 2070600 = thePrema S360-100 UP WH, датчик присутствия, зона 8х8 м, 1 канал, IP40, белый</t>
  </si>
  <si>
    <t>2070501</t>
  </si>
  <si>
    <t>ЗАМЕНА 2070601 = thePrema S360-100 UP GR, датчик присутствия, зона 8х8 м, 1 канал, IP40, серый</t>
  </si>
  <si>
    <t>2070505</t>
  </si>
  <si>
    <t>ЗАМЕНА 2070605 = thePrema S360-101 UP WH, датчик присутствия, зона 8х8 м, 2 канала, IP40, белый</t>
  </si>
  <si>
    <t>2070506</t>
  </si>
  <si>
    <t>ЗАМЕНА 2070606 = thePrema S360-101 UP GR, датчик присутствия, зона 8х8 м, 2 канала, IP40, серый</t>
  </si>
  <si>
    <t>2070530</t>
  </si>
  <si>
    <t>ЗАМЕНА 2070630 = thePrema S360 Slave UP WH, датчик присутствия, зона 8х8 м, SLAVE, IP40, белый</t>
  </si>
  <si>
    <t>2070531</t>
  </si>
  <si>
    <t>ЗАМЕНА 2070631 = thePrema S360 Slave UP GR, датчик присутствия, зона 8х8 м, SLAVE, IP40, серый</t>
  </si>
  <si>
    <t>114</t>
  </si>
  <si>
    <t>2070005</t>
  </si>
  <si>
    <t>ЗАМЕНА 2070105 = thePrema P360-101 UP WH, датчик присутствия, зона 10х10 м, 2 канала, IP40, белый</t>
  </si>
  <si>
    <t>2070006</t>
  </si>
  <si>
    <t>ЗАМЕНА 2070106 = thePrema P360-101 UP GR, датчик присутствия, зона 10х10 м, 2 канала, IP40, серый</t>
  </si>
  <si>
    <t>2070030</t>
  </si>
  <si>
    <t>ЗАМЕНА 2070130 = thePrema P360 Slave UP WH, датчик присутствия, зона 10х10 м, SLAVE, IP40, белый</t>
  </si>
  <si>
    <t>2070031</t>
  </si>
  <si>
    <t>ЗАМЕНА 2070131 = thePrema P360 Slave UP GR, датчик присутствия, зона 10х10 м, SLAVE, IP40, серый</t>
  </si>
  <si>
    <t>116</t>
  </si>
  <si>
    <t>2020401</t>
  </si>
  <si>
    <t>ECO-IR DUAL-C NT датчик присутствия 220В, потолочный, белый</t>
  </si>
  <si>
    <t>118</t>
  </si>
  <si>
    <t>2030102</t>
  </si>
  <si>
    <t>PlanoCentro 101-EWH Master датчик присутствия в подвесные потолки, белый</t>
  </si>
  <si>
    <t>2030103</t>
  </si>
  <si>
    <t>PlanoCentro 101-EBK Master датчик присутствия в подвесные потолки, черный</t>
  </si>
  <si>
    <t>2030104</t>
  </si>
  <si>
    <t>PlanoCentro 101-ESR Master датчик присутствия в подвесные потолки, серебристый</t>
  </si>
  <si>
    <t>2030202</t>
  </si>
  <si>
    <t>PlanoCentro 101-UWH Master датчик присутствия в монолитные потолки, белый</t>
  </si>
  <si>
    <t>2030203</t>
  </si>
  <si>
    <t>PlanoCentro 101-UBK Master датчик присутствия в монолитные потолки, черный</t>
  </si>
  <si>
    <t>2030204</t>
  </si>
  <si>
    <t>PlanoCentro 101-USR Master датчик присутствия в монолитные потолки, серебристый</t>
  </si>
  <si>
    <t>2040102</t>
  </si>
  <si>
    <t>PlanoCentro 000-EWH Slave датчик присутствия в подвесные потолки, белый</t>
  </si>
  <si>
    <t>2040103</t>
  </si>
  <si>
    <t>PlanoCentro 000-EBK Slave датчик присутствия в подвесные потолки, черный</t>
  </si>
  <si>
    <t>2040104</t>
  </si>
  <si>
    <t>PlanoCentro 000-ESR Slave датчик присутствия в подвесные потолки, серебристый</t>
  </si>
  <si>
    <t>2040202</t>
  </si>
  <si>
    <t>PlanoCentro 000-UWH Slave датчик присутствия в монолитные потолки, белый</t>
  </si>
  <si>
    <t>2040203</t>
  </si>
  <si>
    <t>PlanoCentro 000-UBK Slave датчик присутствия в монолитные потолки, черный</t>
  </si>
  <si>
    <t>2040204</t>
  </si>
  <si>
    <t>PlanoCentro 000-USR Slave датчик присутствия в монолитные потолки, серебристый</t>
  </si>
  <si>
    <t>120</t>
  </si>
  <si>
    <t>2030302</t>
  </si>
  <si>
    <t>PlanoCentro 300-EWH, датчик присутствия, 3 канала (3хСвет), для подвесных потолков, белый, IP40</t>
  </si>
  <si>
    <t>2030303</t>
  </si>
  <si>
    <t>PlanoCentro 300-EBK, датчик присутствия, 3 канала (3хСвет), для подвесных потолков, черный, IP40</t>
  </si>
  <si>
    <t>2030304</t>
  </si>
  <si>
    <t>PlanoCentro 300-ESR, датчик присутствия, 3 канала (3хСвет), для подвесных потолков, серебро, IP40</t>
  </si>
  <si>
    <t>2030402</t>
  </si>
  <si>
    <t>PlanoCentro 300-UWH, датчик присутствия, 3 канала (3хСвет), для монолитных потолков, белый, IP40</t>
  </si>
  <si>
    <t>2030403</t>
  </si>
  <si>
    <t>PlanoCentro 300-UBK, датчик присутствия, 3 канала (3хСвет), для монолитных потолков, черный, IP40</t>
  </si>
  <si>
    <t>2030404</t>
  </si>
  <si>
    <t>PlanoCentro 300-USR, датчик присутствия, 3 канала (3хСвет), для монолитных потолков, серебро, IP40</t>
  </si>
  <si>
    <t>2030502</t>
  </si>
  <si>
    <t>PlanoCentro 201-EWH, датчик присутствия, 3 канала (2хСвет, 1хОВК), для подвесных потолков, белый, IP</t>
  </si>
  <si>
    <t>2030503</t>
  </si>
  <si>
    <t>PlanoCentro 201-EBK, датчик присутствия, 3 канала (2хСвет, 1хОВК), для подвесных потолков, черный, I</t>
  </si>
  <si>
    <t>2030504</t>
  </si>
  <si>
    <t>PlanoCentro 201-ESR, датчик присутствия, 3 канала (2хСвет, 1хОВК), для подвесных потолков, серебро,</t>
  </si>
  <si>
    <t>2030602</t>
  </si>
  <si>
    <t>PlanoCentro 201-UWH, датчик присутствия, 3 канала (2хСвет, 1хОВК), для монолитных потолков, белый, I</t>
  </si>
  <si>
    <t>2030603</t>
  </si>
  <si>
    <t>PlanoCentro 201-UBK, датчик присутствия, 3 канала (2хСвет, 1хОВК), для монолитных потолков, черный,</t>
  </si>
  <si>
    <t>2030604</t>
  </si>
  <si>
    <t>PlanoCentro 201-USR, датчик присутствия, 3 канала (2хСвет, 1хОВК), для монолитных потолков, серебро,</t>
  </si>
  <si>
    <t>124</t>
  </si>
  <si>
    <t>2000050</t>
  </si>
  <si>
    <t>PresenceLight 180 датчик присутствия 220В, настенный, белый, IP54</t>
  </si>
  <si>
    <t>2000803</t>
  </si>
  <si>
    <t>126</t>
  </si>
  <si>
    <t>2020050</t>
  </si>
  <si>
    <t>ECO-IR 180A датчик присутствия 220В, настенный, белый</t>
  </si>
  <si>
    <t>128</t>
  </si>
  <si>
    <t>2014000</t>
  </si>
  <si>
    <t>Compact Office 24V датчик присутствия, белый</t>
  </si>
  <si>
    <t>2014800</t>
  </si>
  <si>
    <t>Compact Office 24V датчик присутствия, черный</t>
  </si>
  <si>
    <t>130</t>
  </si>
  <si>
    <t>2014001</t>
  </si>
  <si>
    <t>Compact Office 24V LUX датчик присутствия, белый</t>
  </si>
  <si>
    <t>2014803</t>
  </si>
  <si>
    <t>Compact Office 24V LUX датчик присутствия, черный</t>
  </si>
  <si>
    <t>132</t>
  </si>
  <si>
    <t>2014090</t>
  </si>
  <si>
    <t>Compact Passage 24V датчик присутствия, белый</t>
  </si>
  <si>
    <t>2014806</t>
  </si>
  <si>
    <t>Compact Passage 24V датчик присутствия, черный</t>
  </si>
  <si>
    <t>134</t>
  </si>
  <si>
    <t>2014810</t>
  </si>
  <si>
    <t>compact passimo 24V WH, датчик присутствия, белый, IP40</t>
  </si>
  <si>
    <t>2014811</t>
  </si>
  <si>
    <t>compact passimo 24V BK, датчик присутствия, черный, IP40</t>
  </si>
  <si>
    <t>136</t>
  </si>
  <si>
    <t>2024000</t>
  </si>
  <si>
    <t>ECO-IR 360-24V датчик присутствия, потолочный, белый</t>
  </si>
  <si>
    <t>138</t>
  </si>
  <si>
    <t>2024050</t>
  </si>
  <si>
    <t>ECO-IR 180-24V датчик присутствия, настенный, белый</t>
  </si>
  <si>
    <t>142</t>
  </si>
  <si>
    <t>1010500</t>
  </si>
  <si>
    <t>theLuxa S150 WH, уличный датчик движения, угол 150°, настенный, IP55, белый</t>
  </si>
  <si>
    <t>1010501</t>
  </si>
  <si>
    <t>theLuxa S150 BK, уличный датчик движения, угол 150°, настенный, IP55, черный</t>
  </si>
  <si>
    <t>1010505</t>
  </si>
  <si>
    <t>theLuxa S180 WH, уличный датчик движения, угол 180°, настенный, IP55, белый</t>
  </si>
  <si>
    <t>1010506</t>
  </si>
  <si>
    <t>theLuxa S180 BK, уличный датчик движения, угол 180°, настенный, IP55, черный</t>
  </si>
  <si>
    <t>144</t>
  </si>
  <si>
    <t>1010510</t>
  </si>
  <si>
    <t>theLuxa S360 WH, уличный датчик движения, угол 360°, настенный/потолочный, IP55, белый</t>
  </si>
  <si>
    <t>1010511</t>
  </si>
  <si>
    <t>theLuxa S360 BK, уличный датчик движения, угол 360°, настенный/потолочный, IP55, черный</t>
  </si>
  <si>
    <t>146</t>
  </si>
  <si>
    <t>1010605</t>
  </si>
  <si>
    <t>1010606</t>
  </si>
  <si>
    <t>1010610</t>
  </si>
  <si>
    <t>1010611</t>
  </si>
  <si>
    <t>148</t>
  </si>
  <si>
    <t>1020961</t>
  </si>
  <si>
    <t>LUXA 102-150/150W датчик движения, угол 150°, с прожектором и лампой R7s 78mm 150Вт, белый, IP54</t>
  </si>
  <si>
    <t>1020962</t>
  </si>
  <si>
    <t>LUXA 102-150/150W датчик движения, угол 150°, с прожектором и лампой R7s 78mm 150Вт, черный, IP54</t>
  </si>
  <si>
    <t>1020963</t>
  </si>
  <si>
    <t>LUXA 102-150/500W датчик движения, угол 150°, с прожектором и лампой R7s 118mm 500Вт, белый, IP54</t>
  </si>
  <si>
    <t>1020964</t>
  </si>
  <si>
    <t>LUXA 102-150/500W датчик движения, угол 150°, с прожектором и лампой R7s 118mm 500Вт, черный, IP54</t>
  </si>
  <si>
    <t>150</t>
  </si>
  <si>
    <t>1020911</t>
  </si>
  <si>
    <t>theLeda E10 WH, датчик движения, угол 180°, с LED прожектором 10Вт (750lm), белый, IP55</t>
  </si>
  <si>
    <t>1020912</t>
  </si>
  <si>
    <t>theLeda E10 BK, датчик движения, угол 180°, с LED прожектором 10Вт (685lm), черный, IP55</t>
  </si>
  <si>
    <t>1020913</t>
  </si>
  <si>
    <t>theLeda E20 WH, датчик движения, угол 180°, с LED прожектором 20Вт (1325lm), белый, IP55</t>
  </si>
  <si>
    <t>1020914</t>
  </si>
  <si>
    <t>theLeda E20 BK, датчик движения, угол 180°, с LED прожектором 20Вт (1260lm), черный, IP55</t>
  </si>
  <si>
    <t>1020915</t>
  </si>
  <si>
    <t>theLeda E30 WH, датчик движения, угол 180°, с LED прожектором 30Вт (2310lm), белый, IP55</t>
  </si>
  <si>
    <t>1020916</t>
  </si>
  <si>
    <t>theLeda E30 BK, датчик движения, угол 180°, с LED прожектором 30Вт (2115lm), черный, IP55</t>
  </si>
  <si>
    <t>152</t>
  </si>
  <si>
    <t>1020711</t>
  </si>
  <si>
    <t>theLeda E10L WH, LED прожектор 10Вт (750lm), белый, IP55</t>
  </si>
  <si>
    <t>1020712</t>
  </si>
  <si>
    <t>theLeda E10L BK, LED прожектор 10Вт (685lm), черный, IP55</t>
  </si>
  <si>
    <t>1020713</t>
  </si>
  <si>
    <t>theLeda E20L WH, LED прожектор 20Вт (1325lm), белый, IP55</t>
  </si>
  <si>
    <t>1020714</t>
  </si>
  <si>
    <t>theLeda E20L BK, LED прожектор 20Вт (1260lm), черный, IP55</t>
  </si>
  <si>
    <t>1020715</t>
  </si>
  <si>
    <t>theLeda E30L WH, LED прожектор 30Вт (2310lm), белый, IP55</t>
  </si>
  <si>
    <t>1020716</t>
  </si>
  <si>
    <t>theLeda E30L BK, LED прожектор 30Вт (2115lm), черный, IP55</t>
  </si>
  <si>
    <t>154</t>
  </si>
  <si>
    <t>1020951</t>
  </si>
  <si>
    <t>LUXA 102-140 LED 8Вт датчик движения, угол 140°, с LED прожектором 8Вт, 3000K, белый, IP44</t>
  </si>
  <si>
    <t>1020952</t>
  </si>
  <si>
    <t>LUXA 102-140 LED 8Вт датчик движения, угол 140°, с LED прожектором 8Вт, 3000K, черный, IP44</t>
  </si>
  <si>
    <t>1020953</t>
  </si>
  <si>
    <t>LUXA 102-140 LED 16Вт датчик движения, угол 140°, с LED прожектором 16Вт, 3000K, белый, IP44</t>
  </si>
  <si>
    <t>1020954</t>
  </si>
  <si>
    <t>LUXA 102-140 LED 16Вт датчик движения, угол 140°, с LED прожектором 16Вт, 3000K, черный, IP44</t>
  </si>
  <si>
    <t>1020971</t>
  </si>
  <si>
    <t>LUXA 102-140 LED 8Вт датчик движения, угол 140°, с LED прожектором 8Вт, 6000K, белый, IP44</t>
  </si>
  <si>
    <t>1020972</t>
  </si>
  <si>
    <t>LUXA 102-140 LED 8Вт датчик движения, угол 140°, с LED прожектором 8Вт, 6000K, черный, IP44</t>
  </si>
  <si>
    <t>1020973</t>
  </si>
  <si>
    <t>LUXA 102-140 LED 16Вт датчик движения, угол 140°, с LED прожектором 16Вт, 6000K, белый, IP44</t>
  </si>
  <si>
    <t>1020974</t>
  </si>
  <si>
    <t>LUXA 102-140 LED 16Вт датчик движения, угол 140°, с LED прожектором 16Вт, 6000K, черный, IP44</t>
  </si>
  <si>
    <t>156</t>
  </si>
  <si>
    <t>1020975</t>
  </si>
  <si>
    <t>LUXA 102-180 LED 32Вт, датчик движения, угол 180°, с LED прожектором 32Вт, 6000K, белый, IP55</t>
  </si>
  <si>
    <t>1020976</t>
  </si>
  <si>
    <t>LUXA 102-180 LED 32Вт, датчик движения, угол 180°, с LED прожектором 32Вт, 6000K, черный, IP55</t>
  </si>
  <si>
    <t>158</t>
  </si>
  <si>
    <t>1020751</t>
  </si>
  <si>
    <t>LUXA 102 FL LED 8Вт, прожектор 3000K светодиодный, 8Вт, белый, IP44</t>
  </si>
  <si>
    <t>1020752</t>
  </si>
  <si>
    <t>LUXA 102 FL LED 8Вт, прожектор 3000K светодиодный, 8Вт, черный, IP44</t>
  </si>
  <si>
    <t>1020753</t>
  </si>
  <si>
    <t>LUXA 102 FL LED 16Вт, прожектор 3000K светодиодный, 16Вт, белый, IP44</t>
  </si>
  <si>
    <t>1020754</t>
  </si>
  <si>
    <t>LUXA 102 FL LED 16Вт, прожектор 3000K светодиодный, 16Вт, черный, IP44</t>
  </si>
  <si>
    <t>1020771</t>
  </si>
  <si>
    <t>LUXA 102 FL LED 8Вт, прожектор 6000K светодиодный, 8Вт, белый, IP44</t>
  </si>
  <si>
    <t>1020772</t>
  </si>
  <si>
    <t>LUXA 102 FL LED 8Вт, прожектор 6000K светодиодный, 8Вт, черный, IP44</t>
  </si>
  <si>
    <t>1020773</t>
  </si>
  <si>
    <t>LUXA 102 FL LED 16Вт, прожектор 6000K светодиодный, 16Вт, белый, IP44</t>
  </si>
  <si>
    <t>1020774</t>
  </si>
  <si>
    <t>LUXA 102 FL LED 16Вт, прожектор 6000K светодиодный, 16Вт, черный, IP44</t>
  </si>
  <si>
    <t>1020775</t>
  </si>
  <si>
    <t>LUXA 102 FL LED 32Вт, прожектор 6000K светодиодный, 32Вт, белый, IP55</t>
  </si>
  <si>
    <t>1020776</t>
  </si>
  <si>
    <t>LUXA 102 FL LED 32Вт, прожектор 6000K светодиодный, 32Вт, черный, IP55</t>
  </si>
  <si>
    <t>160</t>
  </si>
  <si>
    <t>1030560</t>
  </si>
  <si>
    <t>theMova S360-100 DE WH, датчик движения, 8м, 1 канал, врезной монтаж, IP40 (настройка только ПДУ)</t>
  </si>
  <si>
    <t>1030561</t>
  </si>
  <si>
    <t>theMova S360-100 DE GR, датчик движения, 8м, 1 канал, врезной монтаж, серый, IP40</t>
  </si>
  <si>
    <t>1030565</t>
  </si>
  <si>
    <t>theMova S360-101 DE WH, датчик движения, 8м, 2 канала, врезной монтаж, IP40 (настройка только ПДУ)</t>
  </si>
  <si>
    <t>1030566</t>
  </si>
  <si>
    <t>theMova S360-101 DE GR, датчик движения, 8м, 2 канала, врезной монтаж, серый, IP40</t>
  </si>
  <si>
    <t>162</t>
  </si>
  <si>
    <t>1030550</t>
  </si>
  <si>
    <t>theMova S360-100 AP WH, датчик движения, 8м, 1 канал, накладной монтаж, IP54 (настройка только ПДУ)</t>
  </si>
  <si>
    <t>1030551</t>
  </si>
  <si>
    <t>theMova S360-100 AP GR, датчик движения, 8м, 1 канал, накладной монтаж, серый, IP54</t>
  </si>
  <si>
    <t>1030555</t>
  </si>
  <si>
    <t>theMova S360-101 AP WH, датчик движения, 8м, 2 канала, накладной монтаж, IP54 (настройка только ПДУ)</t>
  </si>
  <si>
    <t>1030556</t>
  </si>
  <si>
    <t>theMova S360-101 AP GR, датчик движения, 8м, 2 канала, накладной монтаж, серый, IP54</t>
  </si>
  <si>
    <t>164</t>
  </si>
  <si>
    <t>1030600</t>
  </si>
  <si>
    <t>theMova P360-100 UP WH, датчик движения, 24м, 1 канал, в монт.коробку, IP40</t>
  </si>
  <si>
    <t>1030601</t>
  </si>
  <si>
    <t>theMova P360-100 UP GR, датчик движения, 24м, 1 канал, в монт.коробку, серый, IP40</t>
  </si>
  <si>
    <t>170</t>
  </si>
  <si>
    <t>1030030</t>
  </si>
  <si>
    <t>LUXA 103-200 датчик движения, угол 200°, врезной настенный монтаж</t>
  </si>
  <si>
    <t>1030031</t>
  </si>
  <si>
    <t>LUXA 103-200 T датчик движения, угол 200°, врезной настенный монтаж</t>
  </si>
  <si>
    <t>174</t>
  </si>
  <si>
    <t>8119132</t>
  </si>
  <si>
    <t>RAMSES 811 top2 терморегулятор микропроцессорный с автономным питанием</t>
  </si>
  <si>
    <t>8319132</t>
  </si>
  <si>
    <t>RAMSES 831 top2 терморегулятор микропроцессорный с автономным питанием</t>
  </si>
  <si>
    <t>176</t>
  </si>
  <si>
    <t>8120132</t>
  </si>
  <si>
    <t>RAMSES 812 top2 терморегулятор микропроцессорный с питанием от сети</t>
  </si>
  <si>
    <t>8320132</t>
  </si>
  <si>
    <t>RAMSES 832 top2 терморегулятор микропроцессорный с питанием от сети</t>
  </si>
  <si>
    <t>178</t>
  </si>
  <si>
    <t>8139501</t>
  </si>
  <si>
    <t>RAMSES 813 top2 HF Set 1 терморегулятор микропроцессорный в комплекте с радиоприемником (DIN-рейка)</t>
  </si>
  <si>
    <t>8139503</t>
  </si>
  <si>
    <t>RAMSES 813 top2 HF Set A терморегулятор микропроцессорный в комплекте с радиоприемником (настенный)</t>
  </si>
  <si>
    <t>8139505</t>
  </si>
  <si>
    <t>RAMSES 813 top2 HF Set S терморегулятор микропроцессорный в комплекте с радиоприемником (розетка)</t>
  </si>
  <si>
    <t>180</t>
  </si>
  <si>
    <t>8339501</t>
  </si>
  <si>
    <t>RAMSES 833 top2 HF Set 1, терморегулятор микропроцессорный в компл. с радиоприемником (1 канал/DIN)</t>
  </si>
  <si>
    <t>8339502</t>
  </si>
  <si>
    <t>RAMSES 833 top2 HF Set 2, терморегулятор цифровой в компл. с радиоприёмником (2 канала/DIN)</t>
  </si>
  <si>
    <t>182</t>
  </si>
  <si>
    <t>3660100</t>
  </si>
  <si>
    <t>RAMSES 366/1 top2 терморегулятор со встроенным цифровым таймером, DIN-рейка, для 1 датчика</t>
  </si>
  <si>
    <t>184</t>
  </si>
  <si>
    <t>8169132</t>
  </si>
  <si>
    <t>RAMSES 816 top2 OT, OpenTherm терморегулятор (контроллер системы отопления)</t>
  </si>
  <si>
    <t>186</t>
  </si>
  <si>
    <t>8569132</t>
  </si>
  <si>
    <t>RAMSES 856 top2 OpenTherm терморегулятор в комплекте с контроллером и датчиками</t>
  </si>
  <si>
    <t>190</t>
  </si>
  <si>
    <t>7010001</t>
  </si>
  <si>
    <t>RAMSES 701 терморегулятор электромеханический комнатный, накладной монтаж</t>
  </si>
  <si>
    <t>7020001</t>
  </si>
  <si>
    <t>RAMSES 702 терморегулятор электромеханический комнатный, накладной монтаж</t>
  </si>
  <si>
    <t>7030001</t>
  </si>
  <si>
    <t>RAMSES 703 терморегулятор электромеханический комнатный, накладной монтаж</t>
  </si>
  <si>
    <t>7040001</t>
  </si>
  <si>
    <t>RAMSES 704 терморегулятор электромеханический комнатный, накладной монтаж</t>
  </si>
  <si>
    <t>7050001</t>
  </si>
  <si>
    <t>RAMSES 705 терморегулятор электромеханический комнатный, накладной монтаж</t>
  </si>
  <si>
    <t>7060001</t>
  </si>
  <si>
    <t>RAMSES 706 терморегулятор электромеханический комнатный, накладной монтаж</t>
  </si>
  <si>
    <t>7070001</t>
  </si>
  <si>
    <t>RAMSES 707 терморегулятор электромеханический комнатный, накладной монтаж</t>
  </si>
  <si>
    <t>7080001</t>
  </si>
  <si>
    <t>RAMSES 708 терморегулятор электромеханический комнатный, накладной монтаж</t>
  </si>
  <si>
    <t>7090001</t>
  </si>
  <si>
    <t>RAMSES 709 терморегулятор электромеханический комнатный, накладной монтаж</t>
  </si>
  <si>
    <t>192</t>
  </si>
  <si>
    <t>7410130</t>
  </si>
  <si>
    <t>RAMSES 741 механизм терморегулятора электромеханического комнатного, врезной монтаж</t>
  </si>
  <si>
    <t>7410131</t>
  </si>
  <si>
    <t>RAMSES 741 RA терморегулятор электромеханический комнатный, врезной монтаж</t>
  </si>
  <si>
    <t>7460130</t>
  </si>
  <si>
    <t>RAMSES 746 механизм терморегулятора электромеханического комнатного, врезной монтаж</t>
  </si>
  <si>
    <t>7460131</t>
  </si>
  <si>
    <t>RAMSES 746 RA терморегулятор электромеханический комнатный, врезной монтаж</t>
  </si>
  <si>
    <t>7480130</t>
  </si>
  <si>
    <t>RAMSES 748 механизм терморегулятора электромеханического комнатного, врезной монтаж</t>
  </si>
  <si>
    <t>7480131</t>
  </si>
  <si>
    <t>RAMSES 748 RA терморегулятор электромеханический комнатный, врезной монтаж</t>
  </si>
  <si>
    <t>194</t>
  </si>
  <si>
    <t>7140002</t>
  </si>
  <si>
    <t>RAMSES 714 терморегулятор электронный комнатный, накладной монтаж</t>
  </si>
  <si>
    <t>7140016</t>
  </si>
  <si>
    <t>RAMSES 714 A терморегулятор электронный комнатный, накладной монтаж</t>
  </si>
  <si>
    <t>7510131</t>
  </si>
  <si>
    <t>RAMSES 751 RA терморегулятор электронный, с датчиком темп. пола, врезной монтаж</t>
  </si>
  <si>
    <t>198</t>
  </si>
  <si>
    <t>7160101</t>
  </si>
  <si>
    <t>AMUN 716 R датчик комбинированный (CO2 + влажность + температура)</t>
  </si>
  <si>
    <t>199</t>
  </si>
  <si>
    <t>7150002</t>
  </si>
  <si>
    <t>SOTHIS 715 гидростат комнатный</t>
  </si>
  <si>
    <t>202</t>
  </si>
  <si>
    <t>4930223</t>
  </si>
  <si>
    <t>RMG 4 U KNX, бинарные выходы, 4 канала, DIN, 4TE, базовый модуль</t>
  </si>
  <si>
    <t>4930228</t>
  </si>
  <si>
    <t>RME 4 U KNX, бинарные выходы, 4 канала, DIN, 4TE, модуль расширения</t>
  </si>
  <si>
    <t>204</t>
  </si>
  <si>
    <t>4930210</t>
  </si>
  <si>
    <t>RMG 4 I KNX, бинарные выходы, 4 канала C-Load, с измерением тока, DIN, 4TE, базовый модуль</t>
  </si>
  <si>
    <t>4930215</t>
  </si>
  <si>
    <t>RME 4 I KNX, бинарные выходы, 4 канала C-Load, с измерением тока, DIN, 4TE, модуль расширения</t>
  </si>
  <si>
    <t>4940215</t>
  </si>
  <si>
    <t>RM 8 I KNX, актуатор 8 бин.выходы, С-LOAD, с измерением тока, DIN, 8TE</t>
  </si>
  <si>
    <t>206</t>
  </si>
  <si>
    <t>4930220</t>
  </si>
  <si>
    <t>RMG 8 S KNX, бинарные выходы, 8 каналов, DIN, 4TE, базовый модуль</t>
  </si>
  <si>
    <t>4930225</t>
  </si>
  <si>
    <t>RME 8 S KNX, бинарные выходы, 8 каналов, DIN, 4TE, модуль расширения</t>
  </si>
  <si>
    <t>208</t>
  </si>
  <si>
    <t>4930200</t>
  </si>
  <si>
    <t>RMG 8 T KNX, универсальный актуратор 8 бин.выходы / 4 приводы, DIN, 4TE, базовый модуль</t>
  </si>
  <si>
    <t>4930205</t>
  </si>
  <si>
    <t>RME 8 T KNX, универсальный актуратор 8 бин.выходы / 4 приводы, DIN, 4TE, модуль расширения</t>
  </si>
  <si>
    <t>4940205</t>
  </si>
  <si>
    <t>RM 16 T KNX, актуратор 16 бин.выходы / 8 приводы, DIN, 8TE</t>
  </si>
  <si>
    <t>210</t>
  </si>
  <si>
    <t>4930250</t>
  </si>
  <si>
    <t>JMG 4 T KNX, актуатор приводов жалюзи, 4 канала, DIN, 4TE, базовый модуль</t>
  </si>
  <si>
    <t>4930255</t>
  </si>
  <si>
    <t>JME 4 T KNX, актуатор приводов жалюзи, 4 канала, DIN, 4TE, модуль расширения</t>
  </si>
  <si>
    <t>4940255</t>
  </si>
  <si>
    <t>JM 8 T KNX, актуатор приводов жалюзи, 8 каналов, DIN, 8TE</t>
  </si>
  <si>
    <t>212</t>
  </si>
  <si>
    <t>4930260</t>
  </si>
  <si>
    <t>JMG 4 T 24V KNX, актуатор приводов жалюзи 24В, 4 канала, DIN, 4TE, базовый модуль</t>
  </si>
  <si>
    <t>4930265</t>
  </si>
  <si>
    <t>JME 4 T 24V KNX, актуатор приводов жалюзи 24В, 4 канала, DIN, 4TE, модуль расширения</t>
  </si>
  <si>
    <t>4940265</t>
  </si>
  <si>
    <t>JM 8 T 24V KNX, актуатор приводов жалюзи 24В, 8 каналов, DIN, 8TE</t>
  </si>
  <si>
    <t>214</t>
  </si>
  <si>
    <t>4930270</t>
  </si>
  <si>
    <t>DMG 2 T KNX, универсальный LRC диммер, DIN, 4TE, базовый модуль</t>
  </si>
  <si>
    <t>4930275</t>
  </si>
  <si>
    <t>DME 2 T KNX, универсальный LRC диммер, DIN, 4TE, модуль расширения</t>
  </si>
  <si>
    <t>4930279</t>
  </si>
  <si>
    <t>DMB 1 T KNX модуль повышения мощности диммеров, ОДИН канал, DIN, 1TE</t>
  </si>
  <si>
    <t>4940275</t>
  </si>
  <si>
    <t>DM 4 T KNX, универсальный RLC диммер, 4 канала, DIN, 8TE</t>
  </si>
  <si>
    <t>216</t>
  </si>
  <si>
    <t>4910273</t>
  </si>
  <si>
    <t>SMG 2 S KNX, Диммер для ЭПРА и LED драйверов, 1-10В, базовый модуль</t>
  </si>
  <si>
    <t>4910274</t>
  </si>
  <si>
    <t>SME 2 S KNX, Диммер для ЭПРА и LED драйверов, 1-10В, модуль расширения</t>
  </si>
  <si>
    <t>218</t>
  </si>
  <si>
    <t>4930230</t>
  </si>
  <si>
    <t>BMG 6 T KNX, бинарные входы, 6 каналов, DIN, 4TE, базовый модуль</t>
  </si>
  <si>
    <t>4930235</t>
  </si>
  <si>
    <t>BME 6 T KNX, бинарные входы, 6 каналов, DIN, 4TE, модуль расширения</t>
  </si>
  <si>
    <t>4940235</t>
  </si>
  <si>
    <t>BM 12 T KNX, бинарные входы, 12 каналов, DIN, 8TE</t>
  </si>
  <si>
    <t>220</t>
  </si>
  <si>
    <t>4969202</t>
  </si>
  <si>
    <t>TA2 EIB Компактные бинарные входы</t>
  </si>
  <si>
    <t>4969204</t>
  </si>
  <si>
    <t>TA4 EIB Компактные бинарные входы</t>
  </si>
  <si>
    <t>4969206</t>
  </si>
  <si>
    <t>TA6 EIB Компактные бинарные входы</t>
  </si>
  <si>
    <t>221</t>
  </si>
  <si>
    <t>8269210</t>
  </si>
  <si>
    <t>VARIA 826 S WH KNX, программируемый терморегулятор с инфодисплеем и доп. строками, белый</t>
  </si>
  <si>
    <t>8269211</t>
  </si>
  <si>
    <t>VARIA 826 S BK KNX, программируемый терморегулятор с инфодисплеем и доп. строками, черный</t>
  </si>
  <si>
    <t>222</t>
  </si>
  <si>
    <t>7129200</t>
  </si>
  <si>
    <t>RAMSES 712 KNX</t>
  </si>
  <si>
    <t>223</t>
  </si>
  <si>
    <t>7139201</t>
  </si>
  <si>
    <t>RAM 713 S EIB, термостат комнатный</t>
  </si>
  <si>
    <t>224</t>
  </si>
  <si>
    <t>4930240</t>
  </si>
  <si>
    <t>HMG 6 T KNX, актуатор отопления, 6 каналов, DIN, 4TE, базовый модуль</t>
  </si>
  <si>
    <t>4930245</t>
  </si>
  <si>
    <t>HME 6 T KNX, актуатор отопления, 6 каналов, DIN, 4TE, модуль расширения</t>
  </si>
  <si>
    <t>4940245</t>
  </si>
  <si>
    <t>HM 12 T KNX, актуатор отопления, 12 каналов, DIN, 8TE</t>
  </si>
  <si>
    <t>226</t>
  </si>
  <si>
    <t>4900273</t>
  </si>
  <si>
    <t>HMT 6 EIB актуатор управления отоплением</t>
  </si>
  <si>
    <t>4900274</t>
  </si>
  <si>
    <t>HMT 12 EIB актуатор управления отоплением</t>
  </si>
  <si>
    <t>228</t>
  </si>
  <si>
    <t>7319200</t>
  </si>
  <si>
    <t>Cheops Drive EIB привод клапанов электромеханический</t>
  </si>
  <si>
    <t>7329201</t>
  </si>
  <si>
    <t>Cheops Control EIB термостат с интегрированным электромеханическим приводом клапана</t>
  </si>
  <si>
    <t>229</t>
  </si>
  <si>
    <t>7169200</t>
  </si>
  <si>
    <t>AMUN 716 KNX датчик комбинированный (CO2 + влажность + температура)</t>
  </si>
  <si>
    <t>230</t>
  </si>
  <si>
    <t>7139202</t>
  </si>
  <si>
    <t>RAM 713 FC EIB Fan-Coil, термостат комнатный</t>
  </si>
  <si>
    <t>231</t>
  </si>
  <si>
    <t>4920200</t>
  </si>
  <si>
    <t>FCA 1 EIB Актуатор управления фанкойлами</t>
  </si>
  <si>
    <t>232</t>
  </si>
  <si>
    <t>2009000</t>
  </si>
  <si>
    <t>PresenceLight 360B KNX, датчик присутствия, потолочный, белый, IP54</t>
  </si>
  <si>
    <t>2009812</t>
  </si>
  <si>
    <t>234</t>
  </si>
  <si>
    <t>2019280</t>
  </si>
  <si>
    <t>Compact passimo KNX , датчик присутствия, белый</t>
  </si>
  <si>
    <t>2019290</t>
  </si>
  <si>
    <t>Compact Passage KNX Датчик присутствия, белый</t>
  </si>
  <si>
    <t>2019803</t>
  </si>
  <si>
    <t>Compact passage KNX , датчик присутствия, черный</t>
  </si>
  <si>
    <t>2019809</t>
  </si>
  <si>
    <t>Compact passimo KNX , датчик присутствия, черный</t>
  </si>
  <si>
    <t>236</t>
  </si>
  <si>
    <t>2089000</t>
  </si>
  <si>
    <t>theRonda P360 KNX UP WH, датчик присутствия, 24 м, 4 кан (2хСвет, 2хОВК), потолоч, врезной монтаж</t>
  </si>
  <si>
    <t>2089001</t>
  </si>
  <si>
    <t>theRonda P360 KNX UP GR, датчик присутствия, 24 м, 4 кан (2хСвет, 2хОВК), потолоч, врезной монтаж</t>
  </si>
  <si>
    <t>238</t>
  </si>
  <si>
    <t>2079000</t>
  </si>
  <si>
    <t>thePrema P360 KNX UP WH, датчик присутствия, зона 10х10 м, 2 канала, потолочный, IP40, белый</t>
  </si>
  <si>
    <t>2079001</t>
  </si>
  <si>
    <t>thePrema P360 KNX UP GR, датчик присутствия, зона 10х10 м, 2 канала, потолочный, IP40, серый</t>
  </si>
  <si>
    <t>2079500</t>
  </si>
  <si>
    <t>thePrema S360 KNX UP WH, датчик присутствия, зона 8х8 м, 2 канала, потолочный, IP40, белый</t>
  </si>
  <si>
    <t>2079501</t>
  </si>
  <si>
    <t>thePrema S360 KNX UP GR, датчик присутствия, зона 8х8 м, 2 канала, потолочный, IP40, серый</t>
  </si>
  <si>
    <t>240</t>
  </si>
  <si>
    <t>2059102</t>
  </si>
  <si>
    <t>PlanoCentro EWH-A KNX датчик присутствия в подвесные потолки, белый</t>
  </si>
  <si>
    <t>2059103</t>
  </si>
  <si>
    <t>PlanoCentro EBK-A KNX датчик присутствия в подвесные потолки, черный</t>
  </si>
  <si>
    <t>2059104</t>
  </si>
  <si>
    <t>PlanoCentro ESR-A KNX датчик присутствия в подвесные потолки, серебро</t>
  </si>
  <si>
    <t>2059202</t>
  </si>
  <si>
    <t>PlanoCentro UWH-A KNX датчик присутствия для монолитных потолков, белый</t>
  </si>
  <si>
    <t>2059203</t>
  </si>
  <si>
    <t>PlanoCentro UBK-A KNX датчик присутствия для монолитных потолков, черный</t>
  </si>
  <si>
    <t>2059204</t>
  </si>
  <si>
    <t>PlanoCentro USR-A KNX датчик присутствия для монолитных потолков, серебро</t>
  </si>
  <si>
    <t>242</t>
  </si>
  <si>
    <t>2009050</t>
  </si>
  <si>
    <t>PresenceLight 180B KNX, датчик присутствия, настенный, белый, IP54</t>
  </si>
  <si>
    <t>2009815</t>
  </si>
  <si>
    <t>245</t>
  </si>
  <si>
    <t>1019610</t>
  </si>
  <si>
    <t>theLuxa P300 KNX WH, датчик движения, угол 300°, настенный/потолочный, IP55, белый</t>
  </si>
  <si>
    <t>1019611</t>
  </si>
  <si>
    <t>theLuxa P300 KNX BK, датчик движения, угол 300°, настенный/потолочный, IP55, черный</t>
  </si>
  <si>
    <t>246</t>
  </si>
  <si>
    <t>1079215</t>
  </si>
  <si>
    <t>SPHINX 331 S KNX, датчик движения (1 канал)</t>
  </si>
  <si>
    <t>1079216</t>
  </si>
  <si>
    <t>SPHINX 332 S KNX, датчик движения (2 канала)</t>
  </si>
  <si>
    <t>248</t>
  </si>
  <si>
    <t>1039550</t>
  </si>
  <si>
    <t>theMova S360 KNX AP WH, датчик движения, потолочный, накладной монтаж, белый</t>
  </si>
  <si>
    <t>1039551</t>
  </si>
  <si>
    <t>theMova S360 KNX AP GR, датчик движения, потолочный, накладной монтаж, серый</t>
  </si>
  <si>
    <t>1039560</t>
  </si>
  <si>
    <t>theMova S360 KNX DE WH, датчик движения, потолочный, для подвесных потолков, белый</t>
  </si>
  <si>
    <t>1039561</t>
  </si>
  <si>
    <t>theMova S360 KNX DE GR, датчик движения, потолочный, для подвесных потолков, серый</t>
  </si>
  <si>
    <t>250</t>
  </si>
  <si>
    <t>1039600</t>
  </si>
  <si>
    <t>theMova P360 KNX UP WH, датчик движения, потолочный, врезной монтаж, белый</t>
  </si>
  <si>
    <t>1039601</t>
  </si>
  <si>
    <t>theMova P360 KNX UP GR, датчик движения, потолочный, врезной монтаж, серый</t>
  </si>
  <si>
    <t>252</t>
  </si>
  <si>
    <t>1409201</t>
  </si>
  <si>
    <t>Meteodata 140 S 24V KNX, метеостанция (ветер, освещенность, температура, осадки)</t>
  </si>
  <si>
    <t>1409204</t>
  </si>
  <si>
    <t>Meteodata 140 S 24V GPS KNX, метеостанция (ветер, освещенность, температура, осадки, GPS позиция)</t>
  </si>
  <si>
    <t>1409205</t>
  </si>
  <si>
    <t>Meteodata 140 basic KNX, метеостанция (ветер, освещенность, температура)</t>
  </si>
  <si>
    <t>1409207</t>
  </si>
  <si>
    <t>Meteodata 140 S KNX, Метеостанция, температура, сила ветра, освещенность, осадки</t>
  </si>
  <si>
    <t>1409208</t>
  </si>
  <si>
    <t>Meteodata 140 S GPS KNX, Метеостанция, температура, сила ветра, освещенность, осадки, GPS</t>
  </si>
  <si>
    <t>254</t>
  </si>
  <si>
    <t>1399200</t>
  </si>
  <si>
    <t>Meteodata 139 KNX, приёмник погоды EFR, IP54</t>
  </si>
  <si>
    <t>255</t>
  </si>
  <si>
    <t>1349200</t>
  </si>
  <si>
    <t>LUNA 134 KNX датчик освещенности, 10 каналов</t>
  </si>
  <si>
    <t>256</t>
  </si>
  <si>
    <t>1319201</t>
  </si>
  <si>
    <t>LUNA 131 S KNX комбинированный датчик освещенности и температуры</t>
  </si>
  <si>
    <t>257</t>
  </si>
  <si>
    <t>1339200</t>
  </si>
  <si>
    <t>LUNA 133 KNX датчик освещенности</t>
  </si>
  <si>
    <t>258</t>
  </si>
  <si>
    <t>6489210</t>
  </si>
  <si>
    <t>TR 648 top2 RC-DCF KNX, таймер цифровой</t>
  </si>
  <si>
    <t>6489212</t>
  </si>
  <si>
    <t>TR 648 top2 RC KNX, таймер цифровой</t>
  </si>
  <si>
    <t>260</t>
  </si>
  <si>
    <t>6009200</t>
  </si>
  <si>
    <t>ZS 600 DCF KNX</t>
  </si>
  <si>
    <t>262</t>
  </si>
  <si>
    <t>9070722</t>
  </si>
  <si>
    <t>263</t>
  </si>
  <si>
    <t>8559201</t>
  </si>
  <si>
    <t>KNX-OT-Box S Контроллер-шлюз OpenTherm &lt;-&gt; KNX</t>
  </si>
  <si>
    <t>264</t>
  </si>
  <si>
    <t>9070922</t>
  </si>
  <si>
    <t>Источник питания 160mA S KNX</t>
  </si>
  <si>
    <t>9070923</t>
  </si>
  <si>
    <t>Источник питания 320mA S KNX</t>
  </si>
  <si>
    <t>9070924</t>
  </si>
  <si>
    <t>Источник питания 640mA S KNX</t>
  </si>
  <si>
    <t>265</t>
  </si>
  <si>
    <t>9070397</t>
  </si>
  <si>
    <t>USB интерфейс EIB</t>
  </si>
  <si>
    <t>9070880</t>
  </si>
  <si>
    <t>Line coupler S KNX, линейный соединитель KNX</t>
  </si>
  <si>
    <t>266</t>
  </si>
  <si>
    <t>5009200</t>
  </si>
  <si>
    <t>Osiria 220 AR EIB</t>
  </si>
  <si>
    <t>5009210</t>
  </si>
  <si>
    <t>Osiria 230 AR EIB</t>
  </si>
  <si>
    <t>5009211</t>
  </si>
  <si>
    <t>Osiria 230 SR EIB</t>
  </si>
  <si>
    <t>5009230</t>
  </si>
  <si>
    <t>Osiria 240 AR EIB</t>
  </si>
  <si>
    <t>5009231</t>
  </si>
  <si>
    <t>Osiria 240 SR EIB</t>
  </si>
  <si>
    <t>5009240</t>
  </si>
  <si>
    <t>Osiria 241 AR EIB</t>
  </si>
  <si>
    <t>5009241</t>
  </si>
  <si>
    <t>Osiria 241 BR EIB</t>
  </si>
  <si>
    <t>267</t>
  </si>
  <si>
    <t>5009223</t>
  </si>
  <si>
    <t>Osiria 232 BQ EIB</t>
  </si>
  <si>
    <t>5009250</t>
  </si>
  <si>
    <t>Osiria 242 AR EIB</t>
  </si>
  <si>
    <t>5009251</t>
  </si>
  <si>
    <t>Osiria 242 SR EIB</t>
  </si>
  <si>
    <t>5009252</t>
  </si>
  <si>
    <t>Osiria 251 BQ EIB</t>
  </si>
  <si>
    <t>268</t>
  </si>
  <si>
    <t>8254100</t>
  </si>
  <si>
    <t>theServa S110 KNX, микросервер визуализации KNX</t>
  </si>
  <si>
    <t>272</t>
  </si>
  <si>
    <t>4000000</t>
  </si>
  <si>
    <t>LUXOR 400 базовый модуль управления освещением</t>
  </si>
  <si>
    <t>4020000</t>
  </si>
  <si>
    <t>LUXOR 402 модуль расширения управления освещением, 2 канала</t>
  </si>
  <si>
    <t>4040000</t>
  </si>
  <si>
    <t>LUXOR 404 модуль расширения управления освещением, 4 канала</t>
  </si>
  <si>
    <t>274</t>
  </si>
  <si>
    <t>4050000</t>
  </si>
  <si>
    <t>275</t>
  </si>
  <si>
    <t>4080100</t>
  </si>
  <si>
    <t>LUXOR 408 S базовый модуль управления электроприводами</t>
  </si>
  <si>
    <t>4090100</t>
  </si>
  <si>
    <t>LUXOR 409 S модуль расширения управления электроприводами</t>
  </si>
  <si>
    <t>276</t>
  </si>
  <si>
    <t>4110000</t>
  </si>
  <si>
    <t>LUXOR 411 модуль подключения датчиков</t>
  </si>
  <si>
    <t>4400000</t>
  </si>
  <si>
    <t>LUXOR 440, метеостанция для системы LUXOR</t>
  </si>
  <si>
    <t>278</t>
  </si>
  <si>
    <t>4260000</t>
  </si>
  <si>
    <t>LUXOR 426 модуль центрального управления с ЖК-дисплеем</t>
  </si>
  <si>
    <t>280</t>
  </si>
  <si>
    <t>4140000</t>
  </si>
  <si>
    <t>LUXOR 414 системный таймер</t>
  </si>
  <si>
    <t>281</t>
  </si>
  <si>
    <t>4990003</t>
  </si>
  <si>
    <t>LUXOR Set 3, Умный дом в коробке, Комплект 3, LUXOR400+LUXOR404+LUXOR405</t>
  </si>
  <si>
    <t>4990004</t>
  </si>
  <si>
    <t>LUXOR Set 4, Умный дом в коробке, Комплект 4, LUXOR408+LUXOR409+LUXOR414</t>
  </si>
  <si>
    <t>4990005</t>
  </si>
  <si>
    <t>LUXOR Set 5, Умный дом в коробке, Комплект 5, LUXOR408S+LUXOR409S+LUXOR426</t>
  </si>
  <si>
    <t>284</t>
  </si>
  <si>
    <t>5750014</t>
  </si>
  <si>
    <t>Pharao II 14</t>
  </si>
  <si>
    <t>5750024</t>
  </si>
  <si>
    <t>Pharao II 24</t>
  </si>
  <si>
    <t>5750210</t>
  </si>
  <si>
    <t>Pharao II 10</t>
  </si>
  <si>
    <t>5759015</t>
  </si>
  <si>
    <t>Pharao II 15</t>
  </si>
  <si>
    <t>5759025</t>
  </si>
  <si>
    <t>Pharao II 25</t>
  </si>
  <si>
    <t>5759102</t>
  </si>
  <si>
    <t>Pharao II 4AR</t>
  </si>
  <si>
    <t>5759211</t>
  </si>
  <si>
    <t>Pharao II 11 24V DC</t>
  </si>
  <si>
    <t>286</t>
  </si>
  <si>
    <t>1319700</t>
  </si>
  <si>
    <t>LUNA 131 DDC комбинированный датчик освещенности и  температуры для PLC серии PHARAO</t>
  </si>
  <si>
    <t>2280577</t>
  </si>
  <si>
    <t>SUD 228 II</t>
  </si>
  <si>
    <t>288</t>
  </si>
  <si>
    <t>9070001</t>
  </si>
  <si>
    <t>Оснастка для встраиваемого монтажа в приборную панель модульных приборов (шир. от 17.5 до 107,5 mm)</t>
  </si>
  <si>
    <t>9070049</t>
  </si>
  <si>
    <t>Оснастка для поверхностного монтажа 70мм (4ТЕ)</t>
  </si>
  <si>
    <t>9070050</t>
  </si>
  <si>
    <t>Оснастка для поверхностного монтажа 52,5мм (3ТЕ), для TR 651-653, LUNA 112/120/122</t>
  </si>
  <si>
    <t>9070061</t>
  </si>
  <si>
    <t>Оснастка для поверхностного монтажа 52,5мм (3ТЕ), для SYN, TM, SUL, MEM</t>
  </si>
  <si>
    <t>9070064</t>
  </si>
  <si>
    <t>Оснастка для поверхностного монтажа 35мм (2TE), для TR 610-622, LUNA 109/110/111/121, SEL 170-172</t>
  </si>
  <si>
    <t>9070065</t>
  </si>
  <si>
    <t>Оснастка для поверхностного монтажа 17,5мм (1TE), для ELPA, SYN 160, TR 608</t>
  </si>
  <si>
    <t>9070071</t>
  </si>
  <si>
    <t>Крепление на DIN-рейку приборов 72x72</t>
  </si>
  <si>
    <t>9070926</t>
  </si>
  <si>
    <t>Датчик освещенности для theRolla P032</t>
  </si>
  <si>
    <t>9075141</t>
  </si>
  <si>
    <t>Коннектор для TR 684-1(2) top2, Multiple contact strip</t>
  </si>
  <si>
    <t>289</t>
  </si>
  <si>
    <t>9070271</t>
  </si>
  <si>
    <t>Антенна DCF77 KNX/EIB</t>
  </si>
  <si>
    <t>9070404</t>
  </si>
  <si>
    <t>OBELISK top2 карта памяти</t>
  </si>
  <si>
    <t>9070410</t>
  </si>
  <si>
    <t>Антенна top2 RC-DCF</t>
  </si>
  <si>
    <t>9070610</t>
  </si>
  <si>
    <t>Антенна top2 RC-GPS для приборов top2 RC: TR 641/2/4, TR611, LUNA 121/2, SELEKTA 171</t>
  </si>
  <si>
    <t>9070892</t>
  </si>
  <si>
    <t>Источник питания для GPS-антенны</t>
  </si>
  <si>
    <t>290</t>
  </si>
  <si>
    <t>9070041</t>
  </si>
  <si>
    <t>Screen (55 x 55 для BZ142) , рамка декоративная</t>
  </si>
  <si>
    <t>9070042</t>
  </si>
  <si>
    <t>Plug-in base (BZ), монтажная панель для BZ 142-143</t>
  </si>
  <si>
    <t>9070043</t>
  </si>
  <si>
    <t>BZ 142-143, Зажим для крепления счетчиков</t>
  </si>
  <si>
    <t>9070074</t>
  </si>
  <si>
    <t>BZ 142-1, Передняя рамка для счетчика - 72x72 мм</t>
  </si>
  <si>
    <t>9070075</t>
  </si>
  <si>
    <t>BZ142-3, Защитный корпус клемм</t>
  </si>
  <si>
    <t>9070513</t>
  </si>
  <si>
    <t>AP PrasenzLight, коробка для накладного монтажа датчика PrasenzLight белый</t>
  </si>
  <si>
    <t>9070514</t>
  </si>
  <si>
    <t>AP Compact, коробка для накладного монтажа датчиков серии Compact (Office/Passage/Passimo) белый</t>
  </si>
  <si>
    <t>9070634</t>
  </si>
  <si>
    <t>AP PrasenzLight, коробка для накладного монтажа датчика PrasenzLight черный</t>
  </si>
  <si>
    <t>9070635</t>
  </si>
  <si>
    <t>AP PrasenzLight, коробка для накладного монтажа датчика PrasenzLight серебро</t>
  </si>
  <si>
    <t>9070637</t>
  </si>
  <si>
    <t>AP Compact, коробка для накладного монтажа датчиков Compact Passage и Compact Office черный</t>
  </si>
  <si>
    <t>9070638</t>
  </si>
  <si>
    <t>AP Compact, коробка для накладного монтажа датчиков Compact Passage и Compact Office серебро</t>
  </si>
  <si>
    <t>9070912</t>
  </si>
  <si>
    <t>110A WH, коробка накладного монтажа для датчиков thePrema, theRonda, theMova P, белая</t>
  </si>
  <si>
    <t>9070913</t>
  </si>
  <si>
    <t>110A GR, коробка накладного монтажа для датчиков thePrema, theRonda, theMova P, серая</t>
  </si>
  <si>
    <t>9070918</t>
  </si>
  <si>
    <t>110B WH, коробка для накладного монтажа датчиков thePrema KNX, белая</t>
  </si>
  <si>
    <t>9070919</t>
  </si>
  <si>
    <t>110B GR, коробка для накладного монтажа датчиков thePrema KNX, серая</t>
  </si>
  <si>
    <t>291</t>
  </si>
  <si>
    <t>9070511</t>
  </si>
  <si>
    <t>AP 180, коробка для наружного монтажа датчика ECO-IR 180A</t>
  </si>
  <si>
    <t>9070512</t>
  </si>
  <si>
    <t>AP 360, коробка для наружного монтажа датчика ECO-IR 360A</t>
  </si>
  <si>
    <t>9070689</t>
  </si>
  <si>
    <t>UP-Dose, 115x115x110, монтажная коробка для датчиков  PlanoCentro UWH/UBK/USR</t>
  </si>
  <si>
    <t>9070731</t>
  </si>
  <si>
    <t>PlanoBox 1WH, коробка для накладного монтажа датчиков PlanoCentro xxx-Uxx, белая</t>
  </si>
  <si>
    <t>9070732</t>
  </si>
  <si>
    <t>PlanoBox 1BK, коробка для накладного монтажа датчиков PlanoCentro xxx-Uxx, черная</t>
  </si>
  <si>
    <t>9070733</t>
  </si>
  <si>
    <t>PlanoBox 1SR, коробка для накладного монтажа датчиков PlanoCentro xxx-Uxx, серебро</t>
  </si>
  <si>
    <t>9070736</t>
  </si>
  <si>
    <t>PlanoSet RQ EWH, монтажный набор, для установки датчиков PlanoCentro, рамка-квадрат, белая</t>
  </si>
  <si>
    <t>9070737</t>
  </si>
  <si>
    <t>PlanoSet RQ EBK, монтажный набор, для установки датчиков PlanoCentro, рамка-квадрат, черная</t>
  </si>
  <si>
    <t>9070738</t>
  </si>
  <si>
    <t>PlanoSet RQ ESR, монтажный набор, для установки датчиков PlanoCentro, рамка-квадрат, серебристая</t>
  </si>
  <si>
    <t>9070740</t>
  </si>
  <si>
    <t>PlanoSet RR EWH, монтажный набор, для установки датчиков PlanoCentro, рамка-круг, белая</t>
  </si>
  <si>
    <t>9070741</t>
  </si>
  <si>
    <t>PlanoSet RR EBK, монтажный набор, для установки датчиков PlanoCentro, рамка-круг, черная</t>
  </si>
  <si>
    <t>9070742</t>
  </si>
  <si>
    <t>PlanoSet RR ESR, монтажный набор, для установки датчиков PlanoCentro, рамка-круг, серебристая</t>
  </si>
  <si>
    <t>9070917</t>
  </si>
  <si>
    <t>73A, монтажная коробка для подвесных потолков (thePrema, theRonda, theMova P, PresenceLight 360)</t>
  </si>
  <si>
    <t>9070921</t>
  </si>
  <si>
    <t>Masking clip (5 шт.), накладка для ограничения зоны обнаружения (для theMova UP и theRonda UP)</t>
  </si>
  <si>
    <t>292</t>
  </si>
  <si>
    <t>9070516</t>
  </si>
  <si>
    <t>Deckel QUICKFIX quadr, 150*150, Квадратная накладка для монтажа датчиков серии ECO-IR 360 белый</t>
  </si>
  <si>
    <t>9070517</t>
  </si>
  <si>
    <t>Deckel QUICKFIX rund, d=160mm, Круглая накладка для монтажа ECO-IR 360 белая</t>
  </si>
  <si>
    <t>9070518</t>
  </si>
  <si>
    <t>Deckel QUICKFIX-Beton quadr, Квадратная накладка для монтажа датчиков серии ECO-IR 360 белый</t>
  </si>
  <si>
    <t>9070519</t>
  </si>
  <si>
    <t>Deckel QuickFix-Beton, rund, Круглая накладка для монтажа датчиков серии ECO-IR 360 белый</t>
  </si>
  <si>
    <t>9070521</t>
  </si>
  <si>
    <t>QUICKFIX - Beton, Монтажная коробка для монтажа датчиков серии EC0-IR 360</t>
  </si>
  <si>
    <t>9070522</t>
  </si>
  <si>
    <t>QUICKFIX, Оснастка для установки датчиков серии EC0-IR 360 в подвесные потолки</t>
  </si>
  <si>
    <t>9070531</t>
  </si>
  <si>
    <t>QUICKSAFE антивандальная решетка</t>
  </si>
  <si>
    <t>9070675</t>
  </si>
  <si>
    <t>SendoPro 868-A, пульт для серий thePrema, theMova, theRonda, Compact, PlanoCentro, PresenceLight</t>
  </si>
  <si>
    <t>293</t>
  </si>
  <si>
    <t>9070515</t>
  </si>
  <si>
    <t>Clic, пульт дистанционного управления датчиками серий Compact и ECO-IR NT</t>
  </si>
  <si>
    <t>9070523</t>
  </si>
  <si>
    <t>Фильтр помехоподавляющий RC-элемент AC 250 В / 47 Ом / 1 мкФ</t>
  </si>
  <si>
    <t>9070906</t>
  </si>
  <si>
    <t>theLuxa S WH, рамка spacer, белая</t>
  </si>
  <si>
    <t>9070907</t>
  </si>
  <si>
    <t>theLuxa S BK, рамка spacer, черная</t>
  </si>
  <si>
    <t>9070908</t>
  </si>
  <si>
    <t>theLuxa P WH, рамка spacer, белая</t>
  </si>
  <si>
    <t>9070909</t>
  </si>
  <si>
    <t>theLuxa P BK, рамка spacer, черная</t>
  </si>
  <si>
    <t>294</t>
  </si>
  <si>
    <t>9070504</t>
  </si>
  <si>
    <t>LUXA 103-200, коробка для накладного монтажа</t>
  </si>
  <si>
    <t>9070538</t>
  </si>
  <si>
    <t>SPHINXRC 104, пульт ДУ (только управление)</t>
  </si>
  <si>
    <t>9070756</t>
  </si>
  <si>
    <t>LUXA LED WH, угловое крепление для прожекторов LUXA 102-140 (8-16Вт только!), белое</t>
  </si>
  <si>
    <t>9070757</t>
  </si>
  <si>
    <t>LUXA LED BK, угловое крепление для прожекторов LUXA 102-140 (8-16Вт только!), черное</t>
  </si>
  <si>
    <t>9070902</t>
  </si>
  <si>
    <t>theLuxa S WH, крепление на угол белое</t>
  </si>
  <si>
    <t>9070903</t>
  </si>
  <si>
    <t>theLuxa S BK, крепление на угол черное</t>
  </si>
  <si>
    <t>9070904</t>
  </si>
  <si>
    <t>theLuxa P WH, Крепление на/в угол, белое</t>
  </si>
  <si>
    <t>9070905</t>
  </si>
  <si>
    <t>theLuxa P BK, Крепление на/в угол, черное</t>
  </si>
  <si>
    <t>295</t>
  </si>
  <si>
    <t>9070011</t>
  </si>
  <si>
    <t>Датчик освещенности скрытой установки LUNA 108-110 / LUNA 120 top2</t>
  </si>
  <si>
    <t>9070415</t>
  </si>
  <si>
    <t>Датчик освещенности наружной установки, цифровой (LUNA top2: 111, 112, 121 RC, 122 RC)</t>
  </si>
  <si>
    <t>9070416</t>
  </si>
  <si>
    <t>Датчик освещенности наружной установки (LUNA 109, 110 / LUNA 120 top2, LUXOR 411), аналоговый</t>
  </si>
  <si>
    <t>9070456</t>
  </si>
  <si>
    <t>Датчик освещенности цифровой для фотореле LUNA top2, врезной монтаж</t>
  </si>
  <si>
    <t>9070486</t>
  </si>
  <si>
    <t>Монтажная плата для фотореле серии LUNA star</t>
  </si>
  <si>
    <t>9070536</t>
  </si>
  <si>
    <t>SPHINXRC 104 Pro, пульт ДУ (управление и настройка)</t>
  </si>
  <si>
    <t>9070910</t>
  </si>
  <si>
    <t>theSenda P, пульт управления и настройки</t>
  </si>
  <si>
    <t>9070911</t>
  </si>
  <si>
    <t>theSenda S, пульт управления</t>
  </si>
  <si>
    <t>296</t>
  </si>
  <si>
    <t>9070008</t>
  </si>
  <si>
    <t>Датчик освещенности наружной установки LUNA 108 / LUXOR 411</t>
  </si>
  <si>
    <t>9070212</t>
  </si>
  <si>
    <t>Рамка для RAMSES 714</t>
  </si>
  <si>
    <t>9070367</t>
  </si>
  <si>
    <t>Диодный модуль для LUXOR, 2 шт.</t>
  </si>
  <si>
    <t>9070480</t>
  </si>
  <si>
    <t>Рамка монтажная 79x79 мм для термостатов RAM701-709, RAM712KNX</t>
  </si>
  <si>
    <t>9070605</t>
  </si>
  <si>
    <t>Основание для крепления термостатов RAMSES HF</t>
  </si>
  <si>
    <t>297</t>
  </si>
  <si>
    <t>9070191</t>
  </si>
  <si>
    <t>Датчик температуры наружной установки №1 (RAM 366/1/2 top)</t>
  </si>
  <si>
    <t>9070192</t>
  </si>
  <si>
    <t>Датчик температуры наружной установки №2 (RAM 366/1/2 top)</t>
  </si>
  <si>
    <t>9070321</t>
  </si>
  <si>
    <t>Датчик температуры пола NTC</t>
  </si>
  <si>
    <t>9070371</t>
  </si>
  <si>
    <t>Датчик температуры теплоносителя, монтируется на трубопровод (для RAM 816/817)</t>
  </si>
  <si>
    <t>9070379</t>
  </si>
  <si>
    <t>Датчик температуры теплоносителя в трубопроводе, погружной</t>
  </si>
  <si>
    <t>9070459</t>
  </si>
  <si>
    <t>Датчик температуры воздуха RAMSES IP65</t>
  </si>
  <si>
    <t>9070463</t>
  </si>
  <si>
    <t>Датчик температуры воздуха</t>
  </si>
  <si>
    <t>9070712</t>
  </si>
  <si>
    <t>OT-Box Standard, расширение для RAMSES 856 top2</t>
  </si>
  <si>
    <t>298</t>
  </si>
  <si>
    <t>9070436</t>
  </si>
  <si>
    <t>VA 78, переходник для установки приводов Alpha/Cheops на клапана Danfoss RA</t>
  </si>
  <si>
    <t>9070437</t>
  </si>
  <si>
    <t>VA 80, переходник для установки приводов Alpha/Cheops на клапана Onda, Schlosser, Oventrop, и др.</t>
  </si>
  <si>
    <t>9070438</t>
  </si>
  <si>
    <t>9070439</t>
  </si>
  <si>
    <t>9070602</t>
  </si>
  <si>
    <t>Центральная часть для RAMSES 741/748</t>
  </si>
  <si>
    <t>9070603</t>
  </si>
  <si>
    <t>Рамка для RAMSES 74х</t>
  </si>
  <si>
    <t>299</t>
  </si>
  <si>
    <t>9070252</t>
  </si>
  <si>
    <t>Pharao, кабель для подключения ПК</t>
  </si>
  <si>
    <t>9070328</t>
  </si>
  <si>
    <t>Pharao II EEPROM модуль памяти</t>
  </si>
  <si>
    <t>9070329</t>
  </si>
  <si>
    <t>Pharao II GSM-кабель</t>
  </si>
  <si>
    <t>9070380</t>
  </si>
  <si>
    <t>9070494</t>
  </si>
  <si>
    <t>Источник питания (14-48 В DC / 16-36 В AC, 50-60 Гц) для AMUN 716 R</t>
  </si>
  <si>
    <t>9070601</t>
  </si>
  <si>
    <t>Центральная часть для RAMSES 746</t>
  </si>
  <si>
    <t>9079330</t>
  </si>
  <si>
    <t>Источник питания  24VDC, 1,5A (for LUXOR 413, Pharao)</t>
  </si>
  <si>
    <t>2009100</t>
  </si>
  <si>
    <t>PresenceLight 360 PLLON, датчик присутствия, потолочный, белый, IP54</t>
  </si>
  <si>
    <t>2009101</t>
  </si>
  <si>
    <t>2009150</t>
  </si>
  <si>
    <t>PresenceLight 180 PLLON, датчик присутствия, настенный, белый, IP54</t>
  </si>
  <si>
    <t>2009151</t>
  </si>
  <si>
    <t>2069102</t>
  </si>
  <si>
    <t>PlanoCentro EWH PCLON датчик присутствия в подвесные потолки, белый</t>
  </si>
  <si>
    <t>2069103</t>
  </si>
  <si>
    <t>PlanoCentro EBK PCLON датчик присутствия в подвесные потолки, черный</t>
  </si>
  <si>
    <t>2069104</t>
  </si>
  <si>
    <t>PlanoCentro ESR PCLON датчик присутствия в подвесные потолки, серебро</t>
  </si>
  <si>
    <t>2069202</t>
  </si>
  <si>
    <t>PlanoCentro UWH PCLON датчик присутствия для монолитных потолков, белый</t>
  </si>
  <si>
    <t>2069203</t>
  </si>
  <si>
    <t>PlanoCentro UBK PCLON датчик присутствия для монолитных потолков, черный</t>
  </si>
  <si>
    <t>2069204</t>
  </si>
  <si>
    <t>PlanoCentro USR PCLON датчик присутствия для монолитных потолков, серебро</t>
  </si>
  <si>
    <t>ТИП</t>
  </si>
  <si>
    <t>Группа</t>
  </si>
  <si>
    <r>
      <t xml:space="preserve">Розничная цена, </t>
    </r>
    <r>
      <rPr>
        <b/>
        <sz val="8"/>
        <color indexed="10"/>
        <rFont val="Arial"/>
        <family val="2"/>
        <charset val="204"/>
      </rPr>
      <t>EUR</t>
    </r>
    <r>
      <rPr>
        <b/>
        <sz val="8"/>
        <color indexed="12"/>
        <rFont val="Arial"/>
        <family val="2"/>
        <charset val="204"/>
      </rPr>
      <t xml:space="preserve"> с НДС</t>
    </r>
  </si>
  <si>
    <r>
      <t xml:space="preserve">Розничная цена, </t>
    </r>
    <r>
      <rPr>
        <b/>
        <sz val="8"/>
        <color indexed="10"/>
        <rFont val="Arial"/>
        <family val="2"/>
        <charset val="204"/>
      </rPr>
      <t>руб.</t>
    </r>
    <r>
      <rPr>
        <b/>
        <sz val="8"/>
        <color indexed="12"/>
        <rFont val="Arial"/>
        <family val="2"/>
        <charset val="204"/>
      </rPr>
      <t xml:space="preserve"> с НДС</t>
    </r>
  </si>
  <si>
    <t>ОСВЕЩЕНИЕ</t>
  </si>
  <si>
    <t>Светильник уличный</t>
  </si>
  <si>
    <t>Датчик движения уличный</t>
  </si>
  <si>
    <t>Аксессуар</t>
  </si>
  <si>
    <t>Датчик движения</t>
  </si>
  <si>
    <t>Датчик присутствия</t>
  </si>
  <si>
    <t>СИСТЕМЫ</t>
  </si>
  <si>
    <t>КЛИМАТ</t>
  </si>
  <si>
    <t>Привод клапана</t>
  </si>
  <si>
    <t>ВРЕМЯ</t>
  </si>
  <si>
    <t>Таймер цифровой недельный</t>
  </si>
  <si>
    <t>Таймер астрономический</t>
  </si>
  <si>
    <t>Таймер годовой астрономический</t>
  </si>
  <si>
    <t>Таймер цифровой розеточный</t>
  </si>
  <si>
    <t>Таймер электромеханический</t>
  </si>
  <si>
    <t>Таймер электромеханический розеточный</t>
  </si>
  <si>
    <t>Таймер разморозки</t>
  </si>
  <si>
    <t>Реле времени</t>
  </si>
  <si>
    <t>Счетчик наработки</t>
  </si>
  <si>
    <t>Лестничное реле</t>
  </si>
  <si>
    <t>Фотореле</t>
  </si>
  <si>
    <t>Прожектор уличный</t>
  </si>
  <si>
    <t>Терморегулятор</t>
  </si>
  <si>
    <t>Контроллер качества воздуха</t>
  </si>
  <si>
    <t>Система LUXOR</t>
  </si>
  <si>
    <t>PLC</t>
  </si>
  <si>
    <t>129626, Москва, Рижский проезд, д. 13, +7 (495) 737 9887, sales-msk@marbel.ru</t>
  </si>
  <si>
    <t>190005, Санкт-Петербург, Митрофаньевское ш., д. 2, корп. 2, +7 (812) 644 6789, alex@marbel.ru</t>
  </si>
  <si>
    <t>603057, Нижний Новгород, ул. Бекетова, д. 13, +7 (831) 243 0130, sales-nn@marbel.ru</t>
  </si>
  <si>
    <t>если вы отключили автоматическое обновление при открытии файла, то вставьте текущий курс EUR вручную</t>
  </si>
  <si>
    <t>Диммер</t>
  </si>
  <si>
    <t>Прожектор уличный с датчиком движения</t>
  </si>
  <si>
    <t>Светильник уличный с датчиком движения</t>
  </si>
  <si>
    <t>Гидростат</t>
  </si>
  <si>
    <t>Банк России сегодня</t>
  </si>
  <si>
    <t>Денежно-кредитная политика</t>
  </si>
  <si>
    <t>Банкноты и монеты</t>
  </si>
  <si>
    <t>Информационно-аналитические материалы</t>
  </si>
  <si>
    <t>Информация по кредитным организациям</t>
  </si>
  <si>
    <t>Финансовые рынки</t>
  </si>
  <si>
    <t>Национальная платежная система</t>
  </si>
  <si>
    <t>Кредитные истории</t>
  </si>
  <si>
    <t>Статистика</t>
  </si>
  <si>
    <t>Издания Банка России</t>
  </si>
  <si>
    <t>Финансовое просвещение</t>
  </si>
  <si>
    <t>Противодействие коррупции</t>
  </si>
  <si>
    <t>+7 495 771-91-00</t>
  </si>
  <si>
    <t>Отношения с иностранными инвесторами</t>
  </si>
  <si>
    <t>Информация об ОСАГО</t>
  </si>
  <si>
    <t>Переход НФО на план счетов и ОСБУ</t>
  </si>
  <si>
    <t>Открытый стандарт отчетности XBRL</t>
  </si>
  <si>
    <t>RU</t>
  </si>
  <si>
    <t>EN</t>
  </si>
  <si>
    <t>Показатель инфляции отражает темп прироста потребительских цен к соответствующему месяцу предыдущего года</t>
  </si>
  <si>
    <t>(источник: Федеральная служба государственной статистики)</t>
  </si>
  <si>
    <t>Цель по инфляции устанавливается для показателя инфляции, отражающего темп прироста потребительских цен к соответствующему месяцу предыдущего года</t>
  </si>
  <si>
    <t xml:space="preserve">Основные индикаторы финансового рынка </t>
  </si>
  <si>
    <t>Курсы валют</t>
  </si>
  <si>
    <t>Доллар США $</t>
  </si>
  <si>
    <t>Евро €</t>
  </si>
  <si>
    <t>Бивалютная корзина</t>
  </si>
  <si>
    <t>Учетные цены на драгоценные металлы</t>
  </si>
  <si>
    <t>рублей за грамм</t>
  </si>
  <si>
    <t>Золото Au</t>
  </si>
  <si>
    <t>Серебро Ag</t>
  </si>
  <si>
    <t>Платина Pt</t>
  </si>
  <si>
    <t>Палладий Pd</t>
  </si>
  <si>
    <t>Ставки межбанковского кредитного рынка</t>
  </si>
  <si>
    <t>%</t>
  </si>
  <si>
    <t>1 день</t>
  </si>
  <si>
    <t>2-7 дней</t>
  </si>
  <si>
    <t>8-30 дней</t>
  </si>
  <si>
    <t>1 неделя</t>
  </si>
  <si>
    <t>1 месяц</t>
  </si>
  <si>
    <t>2 недели</t>
  </si>
  <si>
    <t xml:space="preserve">Параметры операций Банка России </t>
  </si>
  <si>
    <t>Операции постоянного действия по предоставлению ликвидности</t>
  </si>
  <si>
    <t>Ставки по кредитным операциям</t>
  </si>
  <si>
    <t>Ломбардным кредитам</t>
  </si>
  <si>
    <t>Кредитам под активы или поручительства</t>
  </si>
  <si>
    <t>2–549 дней</t>
  </si>
  <si>
    <t xml:space="preserve">Условия проведения операций по предоставлению обеспеченных кредитов по фиксированным процентным ставкам </t>
  </si>
  <si>
    <t>Своп-разница по валютному свопу</t>
  </si>
  <si>
    <t>руб.</t>
  </si>
  <si>
    <t>Операции РЕПО по фиксированной ставке</t>
  </si>
  <si>
    <t>на 1 день</t>
  </si>
  <si>
    <t>Операции РЕПО по фиксированной ставке, %</t>
  </si>
  <si>
    <t>Объем операций РЕПО по фиксированной ставке</t>
  </si>
  <si>
    <t>Операции на аукционной основе по предоставлению ликвидности</t>
  </si>
  <si>
    <t>Аукционы   на 20.09.2016</t>
  </si>
  <si>
    <t>РЕПО</t>
  </si>
  <si>
    <t>7 дней</t>
  </si>
  <si>
    <t>Лимит, млрд руб.</t>
  </si>
  <si>
    <t>Мин. ставка, %</t>
  </si>
  <si>
    <t>Итоги аукциона РЕПО</t>
  </si>
  <si>
    <t>Расписание операций РЕПО</t>
  </si>
  <si>
    <t>Параметры аукционов по предоставлению кредитов, обеспеченных нерыночными активами, по плавающей процентной ставке</t>
  </si>
  <si>
    <t>Итоги аукционов по предоставлению кредитов, обеспеченных нерыночными активами, по плавающей процентной ставке</t>
  </si>
  <si>
    <t>Ставки по итогам ломбардных кредитных аукционов</t>
  </si>
  <si>
    <t>Ставки по итогам кредитных аукционов (кредиты, обеспеченные активами или поручительствами)</t>
  </si>
  <si>
    <t>Минимальные ставки для кредитных аукционов (кредиты, обеспеченные активами или поручительствами)</t>
  </si>
  <si>
    <t>Минимальные ставки для ломбардных кредитных аукционов</t>
  </si>
  <si>
    <t>Депозитные операции на аукционной основе</t>
  </si>
  <si>
    <t>Итоги депозитных аукционов</t>
  </si>
  <si>
    <t>Максимальные ставки для депозитных аукционов</t>
  </si>
  <si>
    <t>Условия проведения Банком России депозитных операций «тонкой настройки» на аукционной основе на срок от 1 до 6 дней</t>
  </si>
  <si>
    <t>Депозитные операции постоянного действия</t>
  </si>
  <si>
    <t>Ставки по депозитным операциям</t>
  </si>
  <si>
    <t>Овернайт</t>
  </si>
  <si>
    <t>Том-некст</t>
  </si>
  <si>
    <t>Спот-некст</t>
  </si>
  <si>
    <t>До востребования</t>
  </si>
  <si>
    <t xml:space="preserve">Условия проведения депозитных операций по фиксированным процентным ставкам </t>
  </si>
  <si>
    <t xml:space="preserve">Требования Банка России к кредитным организациям </t>
  </si>
  <si>
    <t>млн руб.</t>
  </si>
  <si>
    <t>на аукционной основе</t>
  </si>
  <si>
    <t>по фиксированной ставке</t>
  </si>
  <si>
    <t>По кредитам без обеспечения  на 31.12.2010</t>
  </si>
  <si>
    <t xml:space="preserve">Показатели ликвидности банковского сектора </t>
  </si>
  <si>
    <t>Сведения об остатках средств на корреспондентских счетах кредитных организаций</t>
  </si>
  <si>
    <t>млрд руб.</t>
  </si>
  <si>
    <t>Факторы формирования ликвидности банковского сектора</t>
  </si>
  <si>
    <t>Прогноз факторов формирования ликвидности банковского сектора</t>
  </si>
  <si>
    <t xml:space="preserve">Обязательные резервные требования </t>
  </si>
  <si>
    <t>для банков</t>
  </si>
  <si>
    <t>для НКО</t>
  </si>
  <si>
    <t>Корректировочный коэффициент</t>
  </si>
  <si>
    <t xml:space="preserve">Международные резервы Российской Федерации </t>
  </si>
  <si>
    <t xml:space="preserve">Базовый уровень доходности вкладов </t>
  </si>
  <si>
    <t xml:space="preserve">Среднерыночные значения полной стоимости потребительского кредита (займа) </t>
  </si>
  <si>
    <t>События и комментарииRSS</t>
  </si>
  <si>
    <t>Пресс-релизыRSS</t>
  </si>
  <si>
    <t>Актуальные документы</t>
  </si>
  <si>
    <t>Основные направления развития финансового рынка Российской Федерации на период 2016–2018 годовВажно</t>
  </si>
  <si>
    <t>Основные направления единой государственной денежно-кредитной политики на 2017 год и период 2018 и 2019 годовВажно</t>
  </si>
  <si>
    <t>Дополнительные материалы</t>
  </si>
  <si>
    <t>Проекты нормативных актов Банка России</t>
  </si>
  <si>
    <t>График операций Банка России</t>
  </si>
  <si>
    <t>Информация Тендерного комитета Банка России</t>
  </si>
  <si>
    <t>Перечень инсайдерской информации Банка России</t>
  </si>
  <si>
    <t>Справочная информация</t>
  </si>
  <si>
    <t>Сведения о средних ставках банковского процента по вкладам физических лиц в рублях, в долларах США и евро для целей применения ст. 395 ГК РФ (по федеральным округам) за период с 01.06.2015 по 31.07.2016.</t>
  </si>
  <si>
    <t>Кредитный калькулятор для кредитных организаций</t>
  </si>
  <si>
    <t>Перечень нерабочих праздничных дней и перенесенных выходных дней в 2017 году</t>
  </si>
  <si>
    <t>Технические ресурсы</t>
  </si>
  <si>
    <t>О сайте</t>
  </si>
  <si>
    <t>Архив</t>
  </si>
  <si>
    <t>Поиск и карта сайта</t>
  </si>
  <si>
    <t>Другие ресурсы</t>
  </si>
  <si>
    <t>Адрес: ул. Неглинная, 12, Москва, 107016</t>
  </si>
  <si>
    <t>Телефоны: 8 800 250-40-72 (для бесплатных звонков из регионов России), +7 495 771-91-00 (круглосуточно, по рабочим дням), факс: +7 495 621-64-65</t>
  </si>
  <si>
    <t>Контактная информация</t>
  </si>
  <si>
    <t>Банк России не рассылает SMS-сообщения</t>
  </si>
  <si>
    <t>Вся официальная контактная информация Банка России представлена на официальном сайте Банка России www.cbr.ru</t>
  </si>
  <si>
    <t>ЗАМЕНА 9070441 == ALPHA 4 230V, привод клапана термоэлектрический</t>
  </si>
  <si>
    <t>ЗАМЕНА 9070442 == ALPHA 4 24V, привод клапана термоэлектрический</t>
  </si>
  <si>
    <t>Терморегулятор с таймером</t>
  </si>
  <si>
    <t>НОВИНКА</t>
  </si>
  <si>
    <t>Крепление на мачту для LUXOR 440 и Meteodata 140</t>
  </si>
  <si>
    <t>PlanoSpot 360 DALI DE BK, датчик присутствия, зона 8х8 м, врезной, IP20, черный</t>
  </si>
  <si>
    <t>PlanoSpot 360 DALI DE SR, датчик присутствия, зона 8х8 м, врезной, IP20, серебристый</t>
  </si>
  <si>
    <t>theLeda P12 WH, датчик движения 12м, 180° с LED-светильником, 11Вт, 900lm, 4000K, IP55, белый</t>
  </si>
  <si>
    <t>theLeda P12 AL, датчик движения 12м, 180° с LED-светильником, 11Вт, 900lm, 4000K, IP55, серебристый</t>
  </si>
  <si>
    <t>theLeda P24 WH, датчик движения 12м, 180° с LED-светильником, 20Вт, 2х900lm, 4000K, IP55, белый</t>
  </si>
  <si>
    <t>theLeda P24 AL, датчик движения 12м, 180° с LED-светильником, 20Вт, 2х900lm, 4000K, IP55, серебрис</t>
  </si>
  <si>
    <t>theLeda P12L WH, LED-светильник, 11Вт, 900lm, 4000K, IP55, белый</t>
  </si>
  <si>
    <t>theLeda P12L AL, LED-светильник, 11Вт, 900lm, 4000K, IP55, серебристый</t>
  </si>
  <si>
    <t>theLeda P24L WH, LED-светильник, 20Вт, 2х900lm, 4000K, IP55, белый</t>
  </si>
  <si>
    <t>theLeda P24L AL, LED-светильник, 20Вт, 2х900lm, 4000K, IP55, серебристый</t>
  </si>
  <si>
    <t>theMova P360-100 WH WINSTA, датчик движения, 24 м, 1 канал, врезной, разъем WAGO WINSTA Midi, IP54</t>
  </si>
  <si>
    <t>Результаты наблюдения в национальной платежной системе за 2014–2016 годы</t>
  </si>
  <si>
    <t>Plano 75A WH, коробка накладного монтажа для датчиков PlanoSpot, белая</t>
  </si>
  <si>
    <t>PlanoBox 1EL, коробка для накладного монтажа датчиков PlanoCentro xxx-Uxx, сталь</t>
  </si>
  <si>
    <t>DALI</t>
  </si>
  <si>
    <t>LON</t>
  </si>
  <si>
    <t>KNX</t>
  </si>
  <si>
    <t>Стр. каталога
2015-2016</t>
  </si>
  <si>
    <t>theLuxa P220 WH, уличный датчик движения, угол 220°, настенный/потолочный, IP55, белый</t>
  </si>
  <si>
    <t>theLuxa P220 BK, уличный датчик движения, угол 220°, настенный/потолочный, IP55, черный</t>
  </si>
  <si>
    <t>theLuxa P300 WH, уличный датчик движения, угол 300°, настенный/потолочный, IP55, белый</t>
  </si>
  <si>
    <t>theLuxa P300 BK, уличный датчик движения, угол 300°, настенный/потолочный, IP55, черный</t>
  </si>
  <si>
    <t>Условия проведения депозитного / кредитного аукциона на срок «1 неделя»</t>
  </si>
  <si>
    <t>© Банк России, 2000–2017</t>
  </si>
  <si>
    <t>theRonda P360-100 M UP GR, датчик присутствия, зона 24 м, 1 канал, IP40, серый</t>
  </si>
  <si>
    <t>Экономические исследования</t>
  </si>
  <si>
    <t>Нормативы обязательных резервов, %</t>
  </si>
  <si>
    <t>В валюте РФ</t>
  </si>
  <si>
    <t>В ин. валюте</t>
  </si>
  <si>
    <t>по обязательствам перед юридическими лицами – нерезидентами</t>
  </si>
  <si>
    <t>за исключением долгосрочных</t>
  </si>
  <si>
    <t>по долгосрочным</t>
  </si>
  <si>
    <t>по обязательствам перед физическими лицами</t>
  </si>
  <si>
    <t>по иным обязательствам кредитных организаций</t>
  </si>
  <si>
    <t>Коэффициент усреднения обязательных резервов, %</t>
  </si>
  <si>
    <t>theLuxa E180 WH, датчик движения, угол 180°, дальность 12 м, IP55, белый</t>
  </si>
  <si>
    <t>theLuxa E180 BK, датчик движения, угол 180°, дальность 12 м, IP55, черный</t>
  </si>
  <si>
    <t>SUL 181 d 24V, таймер электромеханический, DIN</t>
  </si>
  <si>
    <t>theRonda P360-110 DALI UP WH, датчик присутствия, зона обаружения 24 м, IP54, белый</t>
  </si>
  <si>
    <t>theRonda P360-110 DALI UP GR, датчик присутствия, зона обаружения 24 м, IP54, серый</t>
  </si>
  <si>
    <t>theRonda P360-330 DALI UP WH, датчик присутствия, зона обаружения 24 м, IP54, белый</t>
  </si>
  <si>
    <t>theRonda P360-330 DALI UP GR, датчик присутствия, зона обаружения 24 м, IP54, серый</t>
  </si>
  <si>
    <t>theRonda S360-110 DALI UP WH, датчик присутствия, зона обаружения 8 м, IP54, белый</t>
  </si>
  <si>
    <t>theRonda S360-110 DALI UP GR, датчик присутствия, зона обаружения 8 м, IP54, серый</t>
  </si>
  <si>
    <t>DALI-Gateway KNX plus, DALI-шлюз KNX, DIN</t>
  </si>
  <si>
    <t>PlanoSpot 360 PSLON DE WH, датчик присутствия, потолочный, белый, IP20</t>
  </si>
  <si>
    <t>ЗАМЕНА 9070929 == DALI Gateway KNX, контроллер-шлюз DALI &lt;-&gt; KNX</t>
  </si>
  <si>
    <t>Стр. каталога
2017</t>
  </si>
  <si>
    <t>ЗАМЕНА 2070525 == Compact Office DALI, датчик присутствия 220В, белый</t>
  </si>
  <si>
    <t>ЗАМЕНА 2070526 == Compact Office DALI, датчик присутствия 220В, черный</t>
  </si>
  <si>
    <t>Музейно-экспозиционный фонд</t>
  </si>
  <si>
    <t>ЗАМЕНА 6100107 == TR 610 top таймер цифровой, DIN</t>
  </si>
  <si>
    <t>ЗАМЕНА 6220107 == TR 622 top таймер цифровой, DIN</t>
  </si>
  <si>
    <t>ЗАМЕНА 6090101 == TR 609 top2 таймер цифровой, 1ТЕ, DIN</t>
  </si>
  <si>
    <t>ЗАМЕНА 5320001 == Dimax532, диммер для энергосберегающих ламп</t>
  </si>
  <si>
    <t>ЗАМЕНА 5340001 == Dimax534, диммер для энергосберегающих ламп</t>
  </si>
  <si>
    <t>ЗАМЕНА 9070928 == Крепление на мачту для LUXOR 413, LUXOR 412, Метеостанции EIB/KNX</t>
  </si>
  <si>
    <t>LUXOR 405 S универсальный светорегулятор</t>
  </si>
  <si>
    <t>ЗАМЕНА 4050100 == LUXOR 405 универсальный светорегулятор</t>
  </si>
  <si>
    <t>ЗАМЕНА 2000000+9070632 == PresenceLight 360 датчик присутствия 220В, потолочный, черный, IP54</t>
  </si>
  <si>
    <t>ЗАМЕНА 2000050+9070628 == PresenceLight 180 датчик присутствия 220В, настенный, черный, IP54</t>
  </si>
  <si>
    <t>ЗАМЕНА 2009000+9070632 == PresenceLight 360B KNX, датчик присутствия, потолочный, черный, IP54</t>
  </si>
  <si>
    <t>ЗАМЕНА 2009050+9070628 == PresenceLight 180B KNX, датчик присутствия, настенный, черный, IP54</t>
  </si>
  <si>
    <t>ЗАМЕНА 2009100+9070632 == PresenceLight 360 PLLON, датчик присутствия, потолочный, черный, IP54</t>
  </si>
  <si>
    <t>ЗАМЕНА 2009150+9070628 == PresenceLight 180 PLLON, датчик присутствия, настенный, черный, IP54</t>
  </si>
  <si>
    <t>OBELISK top2 комплект для программирования (Windows 2000/XP/Vista/7/8)</t>
  </si>
  <si>
    <t>Реквизиты для перечисления платежей в бюджет</t>
  </si>
  <si>
    <t>Территориальные учреждения</t>
  </si>
  <si>
    <t>Пресс-служба</t>
  </si>
  <si>
    <t>Версия для слабовидящихОбычная версия</t>
  </si>
  <si>
    <t>Форум инновационных финансовых технологий FINOPOLIS 2017</t>
  </si>
  <si>
    <t>Годовой отчет Банка России за 2016 год</t>
  </si>
  <si>
    <t>PlanoCover 112x112 EWH, рамка для датчиков PlanoCentro E, белая</t>
  </si>
  <si>
    <t>PlanoCover 112x112 EBK, рамка для датчиков PlanoCentro E, черная</t>
  </si>
  <si>
    <t>PlanoCover 112x112 ESR, рамка для датчиков PlanoCentro E, серебристая</t>
  </si>
  <si>
    <t>PlanoCover 123x123 EWH, рамка для датчиков PlanoCentro U, белая</t>
  </si>
  <si>
    <t>PlanoCover 123x123 EBK, рамка для датчиков PlanoCentro U, черная</t>
  </si>
  <si>
    <t>PlanoCover 123x123 ESR, рамка для датчиков PlanoCentro U, серебристая</t>
  </si>
  <si>
    <t>Ключевая ставка с 19.06.2017, %</t>
  </si>
  <si>
    <t>Ставка по кредиту overnight  с 19.06.2017, % годовых</t>
  </si>
  <si>
    <t>↓10,00</t>
  </si>
  <si>
    <t>с 19.06.2017, % годовых</t>
  </si>
  <si>
    <t>↓8,00</t>
  </si>
  <si>
    <t>Новое на сайтеRSS</t>
  </si>
  <si>
    <t>Доклад о денежно-кредитной политике - Выпуск № 2 (18) • Июнь 2017 годаВажно</t>
  </si>
  <si>
    <t>Отчет о развитии банковского сектора и банковского надзора в 2016 году</t>
  </si>
  <si>
    <t>Обзор финансовой стабильности • IV квартал 2016 г. – I квартал 2017 г.Важно</t>
  </si>
  <si>
    <t>Карта Мир. Вопросы и ответы</t>
  </si>
  <si>
    <t>Вопросы и ответы</t>
  </si>
  <si>
    <t>Интернет-приемнаяОтветы на вопросы</t>
  </si>
  <si>
    <t>Официальное опубликование нормативных актов Банка России</t>
  </si>
  <si>
    <t>8 800 250-40-72</t>
  </si>
  <si>
    <t>Цель по инфляции 2017 год, %</t>
  </si>
  <si>
    <t>Дизайн сайта —  Логотип Студии Артемия ЛебедеваСтудия Артемия Лебедева</t>
  </si>
  <si>
    <t>О выходе очередного номера «Вестника Банка России»</t>
  </si>
  <si>
    <t>Письмо Банка России и государственной корпорации «Агентство по страхованию вкладов» от 31.07.2017 № 03-40-9/5921/1/31956 «О способе доставки банку уведомления о ставке взносов государственной корпорации «Агентство по страхованию вкладов»Важно</t>
  </si>
  <si>
    <t>на 16.08.2017</t>
  </si>
  <si>
    <t>LUNA 108 EL 220-240VAC, 16А, 2,3кВт фотореле с датчиком врезного монтажа</t>
  </si>
  <si>
    <t>LUNA 108 AL 220-240VAC, 16А, 2,3кВт фотореле с датчиком накладного монтажа</t>
  </si>
  <si>
    <t>LUNA 109 AL 220-240VAC, 16А, 2,3кВт фотореле с датчиком накладного монтажа</t>
  </si>
  <si>
    <t>LUNA 109 EL 220-240VAC, 16А, 2,3кВт фотореле с датчиком врезного монтажа</t>
  </si>
  <si>
    <t>LUNA 110 AL 220-240VAC, 16А, 3,6кВт фотореле с датчиком накладного монтажа</t>
  </si>
  <si>
    <t>LUNA 110 EL 220-240VAC, 16А, 3,6кВт фотореле с датчиком врезного монтажа</t>
  </si>
  <si>
    <t>LUNA 111 top2 AL 220-240VAC, 16А, 2,6кВт фотореле с датчиком накладного монтажа</t>
  </si>
  <si>
    <t>LUNA 111 top2 EL 220-240VAC, 16А, 2,6кВт фотореле с датчиком врезного монтажа</t>
  </si>
  <si>
    <t>LUNA 112 top2 AL 100-240VAC, 16А, 2,6кВт фотореле с датчиком накладного монтажа</t>
  </si>
  <si>
    <t>LUNA 112 top2 EL 100-240VAC, 16А, 2,6кВт фотореле с датчиком врезного монтажа</t>
  </si>
  <si>
    <t>LUNA 120 top2 AL 220-240VAC, 16А, 2,6кВт фотореле с таймером, датчик накладного монтажа</t>
  </si>
  <si>
    <t>LUNA 120 top2 EL 220-240VAC, 16А, 2,6кВт фотореле с таймером, датчик врезного монтажа</t>
  </si>
  <si>
    <t>LUNA 121 top2 RC AL 220-240VAC, 16А, 2,6кВт фотореле с таймером, датчик накладного монтажа</t>
  </si>
  <si>
    <t>LUNA 121 top2 RC EL 220-240VAC, 16А, 2,6кВт фотореле с таймером, датчик врезного монтажа</t>
  </si>
  <si>
    <t>LUNA 121 top2 RC 12-24VUC фотореле с таймером, датчик накладного монтажа</t>
  </si>
  <si>
    <t>LUNA 121 top2 RC 12-24VUC фотореле с таймером, датчик врезного монтажа</t>
  </si>
  <si>
    <t>LUNA 122 top2 RC AL 100-240VAC, 16А, 2,6кВт фотореле с таймером, датчик накладного монтажа</t>
  </si>
  <si>
    <t>LUNA 122 top2 RC EL 100-240VAC, 16А, 2,6кВт фотореле с таймером, датчик врезного монтажа</t>
  </si>
  <si>
    <t>сентябрь 2017 г.</t>
  </si>
  <si>
    <t>SELEKTA 170 top2, 220-240VAC, 16А, 2,6кВт, таймер цифровой астрономический, 2TE, DIN</t>
  </si>
  <si>
    <t>SELEKTA 170 top2, 12-24VUС, таймер цифровой астрономический, 2TE, DIN</t>
  </si>
  <si>
    <t>SELEKTA 171 top2 RC, 220-240VAC, 16А, 2,6кВт, таймер цифровой астрономический, 2TE, DIN</t>
  </si>
  <si>
    <t>SELEKTA 171 top2 RC,12-24VUC, таймер цифровой астрономический, 2TE, DIN</t>
  </si>
  <si>
    <t>SELEKTA 172 top2, 220-240VAC, 16А, 2,6кВт, таймер цифровой астрономический, 2TE, DIN</t>
  </si>
  <si>
    <t>SELEKTA 172 top2, 12-24VUC, таймер цифровой астрономический, 2TE, DIN</t>
  </si>
  <si>
    <t>SELEKTA 175 top2, 220-240VAC, 16А, 2кВт, таймер цифровой астрономический, 1TE, DIN</t>
  </si>
  <si>
    <t>TR 684-1 top2, таймер цифровой, 1 канал, разъем 4,8мм AMP, (коннертор - арт. 9075141)</t>
  </si>
  <si>
    <t>TR 684-2 top2, таймер цифровой, 2 канала, разъем 4,8мм AMP, (коннертор - арт. 9075141)</t>
  </si>
  <si>
    <t>TR 609 top2 S, 220-240VAC, 16А, 2кВт, таймер цифровой, 1 канал, расширенный функционал, 1ТЕ, DIN</t>
  </si>
  <si>
    <t>TR 608 top2 S, 220-240VAC, 16А, 1кВт, таймер цифровой, 1 канал, 1ТЕ, DIN</t>
  </si>
  <si>
    <t>TR 610 top2, 220-240VAC, 16А, 2,6кВт, таймер цифровой, 1 канал, 2ТЕ, DIN, РУС</t>
  </si>
  <si>
    <t>TR 610 top2 G, 220-240VAC, 16А, 1,4кВт, таймер цифровой, 1 канал, 2ТЕ, DIN</t>
  </si>
  <si>
    <t>TR 610 top2, 12-24VUC, таймер цифровой, 1 канал, 2ТЕ, DIN</t>
  </si>
  <si>
    <t>TR 612 top2, 220-240VAC, 16А, 2,6кВт, таймер цифровой, 2 канала, 2ТЕ, DIN, РУС</t>
  </si>
  <si>
    <t>TR 612 top2, 12-24VUC, таймер цифровой, 1 канал, 2ТЕ, DIN</t>
  </si>
  <si>
    <t>TR 611 top2, 220-240VAC, 16А, 2,6кВт, таймер цифровой, 1 канал, расширенный функционал, 2ТЕ, DIN, РУС</t>
  </si>
  <si>
    <t>TR 611 top2 RC, 220-240VAC, 16А, 2,6кВт, таймер цифровой, 1 канал, 2ТЕ, DIN</t>
  </si>
  <si>
    <t>TR 611 top2, 12-24VUC, таймер цифровой, 1 канал, 2ТЕ, DIN</t>
  </si>
  <si>
    <t>TR 611 top2 RC, 12-24VUC, таймер цифровой, 1 канал, 2ТЕ, DIN</t>
  </si>
  <si>
    <t>TR 622 top2, 220-240VAC, 16А, 2,6кВт, таймер цифровой, 2 канала, расширенный функционал, 2ТЕ, DIN</t>
  </si>
  <si>
    <t>TR 622 top2, 220-240VAC, 16А, 2,6кВт, таймер цифровой, 2 канала, расширенный функционал, 2ТЕ, DIN, РУС</t>
  </si>
  <si>
    <t>TR 622 top2, 12-24VUC таймер цифровой, 2 канала, 2ТЕ, DIN</t>
  </si>
  <si>
    <t>TR 641 top2, 110-240VAC, 16А, 2,6кВт, таймер цифровой годовой астрономический, 1 канал, 3ТЕ, DIN</t>
  </si>
  <si>
    <t>TR 641 top2 RC, 110-240VAC, 16А, 2,6кВт, таймер цифровой годовой астрономический, 1 канал, 3ТЕ, DIN</t>
  </si>
  <si>
    <t>TR 641 top2 RC, 12-24VUC, таймер цифровой годовой астрономический, 1 канал, 3ТЕ, DIN</t>
  </si>
  <si>
    <t>TR 642 top2, 110-240VAC, 16А, 2,6кВт, таймер цифровой годовой астрономический, 2 канала, 3ТЕ, DIN</t>
  </si>
  <si>
    <t>TR 642 top2 RC, 110-240VAC, 16А, 2,6кВт, таймер цифровой годовой астрономический, 2 канала, 3ТЕ, DIN</t>
  </si>
  <si>
    <t>TR 644 top2 RC, 110-240VAC, 16А, 2,3кВт, таймер цифровой годовой астрономический, 4 канала, 4ТЕ, DIN</t>
  </si>
  <si>
    <t>TR 644 top2, 110-240VAC, 16А, 2,3кВт, таймер цифровой годовой астрономический, 4 канала, 4ТЕ, DIN</t>
  </si>
  <si>
    <t>TR 642 top2 RC, 12-24VUC, таймер цифровой годовой астрономический, 2 канала, 3ТЕ, DIN</t>
  </si>
  <si>
    <t>1010200</t>
  </si>
  <si>
    <t>theLuxa R180 WH, уличный датчик движения, угол 180°, настенный, IP55, белый</t>
  </si>
  <si>
    <t>1010201</t>
  </si>
  <si>
    <t>theLuxa R180 BK, уличный датчик движения, угол 180°, настенный, IP55, черный</t>
  </si>
  <si>
    <t>1020721</t>
  </si>
  <si>
    <t>theLeda S10L WH, LED прожектор 10Вт, 840lm, 4000К, белый, IP55</t>
  </si>
  <si>
    <t>1020722</t>
  </si>
  <si>
    <t>theLeda S10L BK, LED прожектор 10Вт, 840lm, 4000К, черный, IP55</t>
  </si>
  <si>
    <t>1020723</t>
  </si>
  <si>
    <t>theLeda S20L WH, LED прожектор 2х10Вт, 2х840lm, 4000К, белый, IP55</t>
  </si>
  <si>
    <t>1020724</t>
  </si>
  <si>
    <t>theLeda S20L BK, LED прожектор 2х10Вт, 2х840lm, 4000К, черный, IP55</t>
  </si>
  <si>
    <t>1020921</t>
  </si>
  <si>
    <t>theLeda S10 WH, датчик движения, угол 180°, с LED прожектором 10Вт, 840lm, 4000К, белый, IP55</t>
  </si>
  <si>
    <t>1020922</t>
  </si>
  <si>
    <t>theLeda S10 BK, датчик движения, угол 180°, с LED прожектором 10Вт, 840lm, 4000К, черный, IP55</t>
  </si>
  <si>
    <t>1020923</t>
  </si>
  <si>
    <t>theLeda S20 WH, датчик движения, угол 180°, с LED прожектором 2х10Вт, 2х840lm, 4000К, белый, IP55</t>
  </si>
  <si>
    <t>1020924</t>
  </si>
  <si>
    <t>theLeda S20 BK, датчик движения, угол 180°, с LED прожектором 2х10Вт, 2х840lm, 4000К, черный, IP55</t>
  </si>
  <si>
    <t>1020931</t>
  </si>
  <si>
    <t>theLeda S10 W WH, датчик движения, угол 180°, с LED прожектором 10Вт, 840lm, 3000К, белый, IP55</t>
  </si>
  <si>
    <t>1020932</t>
  </si>
  <si>
    <t>theLeda S10 W BK, датчик движения, угол 180°, с LED прожектором 10Вт, 840lm, 3000К, черный, IP55</t>
  </si>
  <si>
    <t>1020933</t>
  </si>
  <si>
    <t>theLeda S20 W WH, датчик движения, угол 180°, с LED прожектором 2х10Вт, 2х840lm, 3000К, белый, IP55</t>
  </si>
  <si>
    <t>1020934</t>
  </si>
  <si>
    <t>theLeda S20 W BK, датчик движения, угол 180°, с LED прожектором 2х10Вт, 2х840lm, 3000К, черный, IP55</t>
  </si>
  <si>
    <t>1030012</t>
  </si>
  <si>
    <t>LUXA 103-100 DE WH, датчик движения, 7м, 1 канал, врезной монтаж, IP40</t>
  </si>
  <si>
    <t>1030013</t>
  </si>
  <si>
    <t>LUXA 103-101 DE WH, датчик движения, 7м, 2 канала, врезной монтаж, IP40</t>
  </si>
  <si>
    <t>1030016</t>
  </si>
  <si>
    <t>LUXA 103-100 C DE WH, датчик движения, 8м, 1 канал, врезной монтаж, IP40</t>
  </si>
  <si>
    <t>1030017</t>
  </si>
  <si>
    <t>LUXA 103-101 C DE WH, датчик движения, 8м, 2 канала, врезной монтаж, IP40</t>
  </si>
  <si>
    <t>1030022</t>
  </si>
  <si>
    <t>LUXA 103-100 AP WH, датчик движения, 7м, 1 канал, накладной монтаж, IP40</t>
  </si>
  <si>
    <t>1030023</t>
  </si>
  <si>
    <t>LUXA 103-101 AP WH, датчик движения, 7м, 1 канал, накладной монтаж, IP40</t>
  </si>
  <si>
    <t>1030040</t>
  </si>
  <si>
    <t>LUXA 103-100 U WH, датчик движения, 6м, 1 канал, врезной монтаж, IP40</t>
  </si>
  <si>
    <t>1030045</t>
  </si>
  <si>
    <t>LUXA 103-100 UA WH, датчик движения, 6м, 1 канал, с акустич. датчиком, врезной монтаж, IP40</t>
  </si>
  <si>
    <t>1700130</t>
  </si>
  <si>
    <t>SELEKTA 170 top3, 220-240VAC, 16А, 2,6кВт, таймер цифровой астрономический, 1 канал, 2TE, DIN</t>
  </si>
  <si>
    <t>1740130</t>
  </si>
  <si>
    <t>SELEKTA 174 top3, 220-240VAC, 16А, 2,6кВт, таймер цифровой астрономический, 2 канала, 2TE, DIN</t>
  </si>
  <si>
    <t>4969222</t>
  </si>
  <si>
    <t>TA 2 S KNX, компактные бинарные входы</t>
  </si>
  <si>
    <t>4969224</t>
  </si>
  <si>
    <t>TA 4 S KNX, компактные бинарные входы</t>
  </si>
  <si>
    <t>4969226</t>
  </si>
  <si>
    <t>TA 6 S KNX, компактные бинарные входы</t>
  </si>
  <si>
    <t>4969228</t>
  </si>
  <si>
    <t>TA 8 S KNX, компактные бинарные входы</t>
  </si>
  <si>
    <t>6100130</t>
  </si>
  <si>
    <t>TR 610 top3, 220-240VAC, 16А, 2,6кВт, таймер цифровой, 1 канал, 2ТЕ, DIN, РУС</t>
  </si>
  <si>
    <t>6120130</t>
  </si>
  <si>
    <t>TR 612 top3, 220-240VAC, 16А, 2,6кВт, таймер цифровой, 2 канала, 2ТЕ, DIN, РУС</t>
  </si>
  <si>
    <t>7160110</t>
  </si>
  <si>
    <t>AMUN 716 SR</t>
  </si>
  <si>
    <t>7160820</t>
  </si>
  <si>
    <t>AMUN 716 SO</t>
  </si>
  <si>
    <t>7169230</t>
  </si>
  <si>
    <t>AMUN 716 S KNX, датчик комбинированный (CO2, влажность, температура, давление)</t>
  </si>
  <si>
    <t>7189200</t>
  </si>
  <si>
    <t>RAMSES 718 S KNX, комнатный терморегулятор</t>
  </si>
  <si>
    <t>7189210</t>
  </si>
  <si>
    <t>RAMSES 718 P KNX, комнатный терморегулятор</t>
  </si>
  <si>
    <t>9070130</t>
  </si>
  <si>
    <t>Bluetooth OBELISK top3</t>
  </si>
  <si>
    <t>9070956</t>
  </si>
  <si>
    <t>PS 160 mA T KNX, источник питания 30VDC, ± 2V, SELV</t>
  </si>
  <si>
    <t>9070957</t>
  </si>
  <si>
    <t>PS 320 mA T KNX, источник питания 30VDC, ± 2V, SELV</t>
  </si>
  <si>
    <t>9070958</t>
  </si>
  <si>
    <t>PS 640 mA T KNX, источник питания 30VDC, ± 2V, SELV</t>
  </si>
  <si>
    <t>10 WH, угловое крепление, белое</t>
  </si>
  <si>
    <t>10 WH, мотнажная рамка, белая</t>
  </si>
  <si>
    <t>9070986</t>
  </si>
  <si>
    <t>LUXA 103-100 U, монтажная рамка, белая</t>
  </si>
  <si>
    <t>9070987</t>
  </si>
  <si>
    <t>10 BK, угловое крепление, черное</t>
  </si>
  <si>
    <t>9070988</t>
  </si>
  <si>
    <t>10 BK, мотнажная рамка, черная</t>
  </si>
  <si>
    <t>fincult.info</t>
  </si>
  <si>
    <t>Образовательный портал</t>
  </si>
  <si>
    <t>Информационное письмо Банка России от 25 августа 2017 года № ИН-014-12/45 по вопросам реализации мер, предусмотренных резолюцией Совета Безопасности ООН 2371 (2017) в отношении КНДР</t>
  </si>
  <si>
    <t>Курс ЦБ РФ +2% на</t>
  </si>
  <si>
    <t>Инфляция август 2017 года, %</t>
  </si>
  <si>
    <t>руб. 57,3387</t>
  </si>
  <si>
    <t>руб. ↓57,1411</t>
  </si>
  <si>
    <t>руб. 68,4165</t>
  </si>
  <si>
    <t>руб. ↓68,2436</t>
  </si>
  <si>
    <t>с  08.09.2017</t>
  </si>
  <si>
    <t>руб. 62,1372</t>
  </si>
  <si>
    <t>MIACR на 06.09.2017</t>
  </si>
  <si>
    <t>RUONIA  на 06.09.2017</t>
  </si>
  <si>
    <t>↓8,49</t>
  </si>
  <si>
    <t>MosPrime  Rate на 07.09.2017</t>
  </si>
  <si>
    <t>ROISfix  на 07.09.2017</t>
  </si>
  <si>
    <t>USD/RUB buy/sell overnight  на 08.09.2017</t>
  </si>
  <si>
    <t>↑0,0413</t>
  </si>
  <si>
    <t>EUR/RUB buy/sell overnight  на 08.09.2017</t>
  </si>
  <si>
    <t>↑0,0588</t>
  </si>
  <si>
    <t>USD/RUB sell/buy overnight  на 08.09.2017</t>
  </si>
  <si>
    <t>↑0,0248</t>
  </si>
  <si>
    <t>USD/RUB sell/buy tom/spot  на 08.09.2017</t>
  </si>
  <si>
    <t>↓0,0083</t>
  </si>
  <si>
    <t>По кредитам overnight  на 08.09.2017</t>
  </si>
  <si>
    <t>По ломбардным кредитам  на 08.09.2017</t>
  </si>
  <si>
    <t>По кредитам под активы или поручительства  на 08.09.2017</t>
  </si>
  <si>
    <t>↓340 655,3</t>
  </si>
  <si>
    <t>По кредитам, обеспеченным золотом  на 08.09.2017</t>
  </si>
  <si>
    <t>По операциям РЕПО  на 08.09.2017</t>
  </si>
  <si>
    <t>По сделкам «валютный своп»  на 08.09.2017</t>
  </si>
  <si>
    <t>Структурный дефицит/профицит ликвидности банковского сектора  на 08.09.2017</t>
  </si>
  <si>
    <t>↓-419,2</t>
  </si>
  <si>
    <t>По Российской Федерации на 08.09.2017</t>
  </si>
  <si>
    <t>↓1 783,1</t>
  </si>
  <si>
    <t>По Московскому региону на 08.09.2017</t>
  </si>
  <si>
    <t>↓1 502,9</t>
  </si>
  <si>
    <t>Объем предоставленных внутридневных кредитов  за 07.09.2017</t>
  </si>
  <si>
    <t>↓127,3</t>
  </si>
  <si>
    <t>Депозиты банков в Банке России  на 08.09.2017</t>
  </si>
  <si>
    <t>↑1 243,0</t>
  </si>
  <si>
    <t>Сальдо операций Банка России по предоставлению/абсорбированию ликвидности на 08.09.2017</t>
  </si>
  <si>
    <t>↑-450,6</t>
  </si>
  <si>
    <t>01.09.2017, млрд долл. США</t>
  </si>
  <si>
    <t>8 сентября 2017 г.</t>
  </si>
  <si>
    <t>Проекты нормативных документов Банка России для публичного обсуждения</t>
  </si>
  <si>
    <t>Средневзвешенные процентные ставки кредитных организаций по кредитным и депозитным операциям в рублях без учета ПАО Сбербанк</t>
  </si>
  <si>
    <t>Денежная база (в узком определении, еженедельные значения)</t>
  </si>
  <si>
    <t>Денежная база (в узком определении, ежемесячные значения)</t>
  </si>
  <si>
    <t>Указание Банка России от 29.03.2017 № 4332-У</t>
  </si>
  <si>
    <t>7 сентября 2017 г.</t>
  </si>
  <si>
    <t>Фото: Stokkete / shutterstock</t>
  </si>
  <si>
    <t>Банк России обсудит с аудиторами реформу отрасли на выездных совещаниях в регионах</t>
  </si>
  <si>
    <t>6 сентября 2017 г.</t>
  </si>
  <si>
    <t>Инфляция замедляется при устойчивом экономическом росте</t>
  </si>
  <si>
    <t>Ставки по ипотеке продолжают снижаться</t>
  </si>
  <si>
    <t>О результатах проведенного временной администрацией обследования финансового состояния Айви Банк (АО)</t>
  </si>
  <si>
    <t>О начале процедуры реорганизации кредитных организаций в форме присоединения</t>
  </si>
  <si>
    <t>О включении ценных бумаг в Ломбардный список Банка России</t>
  </si>
</sst>
</file>

<file path=xl/styles.xml><?xml version="1.0" encoding="utf-8"?>
<styleSheet xmlns="http://schemas.openxmlformats.org/spreadsheetml/2006/main">
  <numFmts count="2">
    <numFmt numFmtId="164" formatCode="dd\-mm\-yyyy"/>
    <numFmt numFmtId="165" formatCode="0.0000"/>
  </numFmts>
  <fonts count="13">
    <font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10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sz val="12"/>
      <name val="Arial"/>
      <family val="2"/>
      <charset val="204"/>
    </font>
    <font>
      <u/>
      <sz val="8"/>
      <color indexed="12"/>
      <name val="Arial"/>
      <family val="2"/>
      <charset val="204"/>
    </font>
    <font>
      <b/>
      <sz val="12"/>
      <color indexed="10"/>
      <name val="Arial"/>
      <family val="2"/>
      <charset val="204"/>
    </font>
    <font>
      <sz val="10"/>
      <name val="Arial"/>
      <family val="2"/>
      <charset val="204"/>
    </font>
    <font>
      <b/>
      <i/>
      <sz val="8"/>
      <color indexed="10"/>
      <name val="Arial"/>
      <family val="2"/>
      <charset val="204"/>
    </font>
    <font>
      <b/>
      <sz val="16"/>
      <color rgb="FFFF0000"/>
      <name val="Arial"/>
      <family val="2"/>
      <charset val="204"/>
    </font>
    <font>
      <b/>
      <sz val="8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</borders>
  <cellStyleXfs count="2">
    <xf numFmtId="0" fontId="0" fillId="0" borderId="0">
      <alignment horizontal="left"/>
    </xf>
    <xf numFmtId="0" fontId="7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 applyAlignment="1"/>
    <xf numFmtId="0" fontId="3" fillId="0" borderId="0" xfId="0" applyFont="1" applyAlignment="1"/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4" fontId="0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indent="2"/>
    </xf>
    <xf numFmtId="0" fontId="1" fillId="0" borderId="0" xfId="0" applyFont="1">
      <alignment horizontal="left"/>
    </xf>
    <xf numFmtId="0" fontId="6" fillId="0" borderId="0" xfId="0" applyFont="1" applyAlignment="1">
      <alignment horizontal="left" indent="2"/>
    </xf>
    <xf numFmtId="0" fontId="7" fillId="0" borderId="0" xfId="1" applyFont="1" applyAlignment="1" applyProtection="1"/>
    <xf numFmtId="0" fontId="6" fillId="0" borderId="0" xfId="0" applyFont="1" applyAlignment="1">
      <alignment horizontal="right"/>
    </xf>
    <xf numFmtId="164" fontId="6" fillId="0" borderId="0" xfId="0" applyNumberFormat="1" applyFont="1" applyAlignment="1" applyProtection="1">
      <alignment horizontal="center"/>
      <protection locked="0"/>
    </xf>
    <xf numFmtId="165" fontId="8" fillId="0" borderId="2" xfId="0" applyNumberFormat="1" applyFont="1" applyBorder="1" applyAlignment="1" applyProtection="1">
      <alignment horizontal="center"/>
      <protection locked="0" hidden="1"/>
    </xf>
    <xf numFmtId="0" fontId="9" fillId="0" borderId="0" xfId="0" applyFont="1">
      <alignment horizontal="left"/>
    </xf>
    <xf numFmtId="0" fontId="9" fillId="0" borderId="0" xfId="0" applyFont="1" applyAlignment="1">
      <alignment horizontal="centerContinuous"/>
    </xf>
    <xf numFmtId="0" fontId="10" fillId="0" borderId="0" xfId="0" applyFont="1" applyAlignment="1">
      <alignment horizontal="right"/>
    </xf>
    <xf numFmtId="14" fontId="0" fillId="0" borderId="0" xfId="0" applyNumberFormat="1" applyAlignment="1"/>
    <xf numFmtId="4" fontId="0" fillId="0" borderId="0" xfId="0" applyNumberFormat="1" applyAlignment="1"/>
    <xf numFmtId="0" fontId="11" fillId="0" borderId="1" xfId="0" applyFont="1" applyBorder="1" applyAlignment="1"/>
    <xf numFmtId="0" fontId="0" fillId="0" borderId="1" xfId="0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34"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theme="4"/>
      </font>
    </dxf>
    <dxf>
      <font>
        <b/>
        <i val="0"/>
        <color theme="6"/>
      </font>
    </dxf>
    <dxf>
      <font>
        <b/>
        <i val="0"/>
        <color theme="5"/>
      </font>
    </dxf>
    <dxf>
      <font>
        <b/>
        <i val="0"/>
        <color theme="4"/>
      </font>
    </dxf>
    <dxf>
      <font>
        <b/>
        <i val="0"/>
        <color theme="6"/>
      </font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theme="4"/>
      </font>
    </dxf>
    <dxf>
      <font>
        <b/>
        <i val="0"/>
        <color theme="6"/>
      </font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theme="4"/>
      </font>
    </dxf>
    <dxf>
      <font>
        <b/>
        <i val="0"/>
        <color theme="6"/>
      </font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theme="4"/>
      </font>
    </dxf>
    <dxf>
      <font>
        <b/>
        <i val="0"/>
        <color theme="6"/>
      </font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theme="4"/>
      </font>
    </dxf>
    <dxf>
      <font>
        <b/>
        <i val="0"/>
        <color theme="6"/>
      </font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theme="4"/>
      </font>
    </dxf>
    <dxf>
      <font>
        <b/>
        <i val="0"/>
        <color theme="6"/>
      </font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 tint="-0.24994659260841701"/>
        </patternFill>
      </fill>
    </dxf>
    <dxf>
      <font>
        <b/>
        <i val="0"/>
        <color theme="5"/>
      </font>
    </dxf>
    <dxf>
      <font>
        <b/>
        <i val="0"/>
        <color rgb="FF0070C0"/>
      </font>
    </dxf>
    <dxf>
      <font>
        <b/>
        <i val="0"/>
        <color theme="6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2255250</xdr:colOff>
      <xdr:row>5</xdr:row>
      <xdr:rowOff>28576</xdr:rowOff>
    </xdr:to>
    <xdr:pic>
      <xdr:nvPicPr>
        <xdr:cNvPr id="3" name="Рисунок 2" descr="Theben_by_Marbel.png"/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0" y="1"/>
          <a:ext cx="2950575" cy="1009650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www.cbr.ru" refreshOnLoad="1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62"/>
  <sheetViews>
    <sheetView tabSelected="1" workbookViewId="0">
      <pane ySplit="7" topLeftCell="A8" activePane="bottomLeft" state="frozen"/>
      <selection activeCell="D1" sqref="D1"/>
      <selection pane="bottomLeft" activeCell="A8" sqref="A8"/>
    </sheetView>
  </sheetViews>
  <sheetFormatPr defaultRowHeight="11.25"/>
  <cols>
    <col min="1" max="1" width="12.1640625" bestFit="1" customWidth="1"/>
    <col min="2" max="2" width="39.5" bestFit="1" customWidth="1"/>
    <col min="3" max="4" width="19" customWidth="1"/>
    <col min="5" max="5" width="14.1640625" bestFit="1" customWidth="1"/>
    <col min="6" max="6" width="102.6640625" customWidth="1"/>
    <col min="7" max="8" width="19.5" customWidth="1"/>
  </cols>
  <sheetData>
    <row r="1" spans="1:8" ht="15.75">
      <c r="C1" s="11" t="s">
        <v>1269</v>
      </c>
      <c r="D1" s="11"/>
      <c r="F1" s="12"/>
      <c r="G1" s="12"/>
      <c r="H1" s="12"/>
    </row>
    <row r="2" spans="1:8" ht="15.75">
      <c r="C2" s="13" t="s">
        <v>1270</v>
      </c>
      <c r="D2" s="13"/>
      <c r="F2" s="12"/>
      <c r="G2" s="12"/>
      <c r="H2" s="14"/>
    </row>
    <row r="3" spans="1:8" ht="16.5" thickBot="1">
      <c r="C3" s="11" t="s">
        <v>1271</v>
      </c>
      <c r="D3" s="11"/>
      <c r="F3" s="12"/>
      <c r="G3" s="12"/>
      <c r="H3" s="12"/>
    </row>
    <row r="4" spans="1:8" ht="16.5" thickBot="1">
      <c r="C4" s="12"/>
      <c r="D4" s="12"/>
      <c r="E4" s="12"/>
      <c r="F4" s="15" t="s">
        <v>1638</v>
      </c>
      <c r="G4" s="16">
        <f ca="1">NOW()</f>
        <v>42986.504315393518</v>
      </c>
      <c r="H4" s="17">
        <f>ROUND('Импорт курса ЦБ РФ'!$F$63+'Импорт курса ЦБ РФ'!$F$63*0.02,4)</f>
        <v>69.608500000000006</v>
      </c>
    </row>
    <row r="5" spans="1:8" ht="12.75">
      <c r="C5" s="12"/>
      <c r="D5" s="12"/>
      <c r="E5" s="12"/>
      <c r="F5" s="18"/>
      <c r="G5" s="19"/>
      <c r="H5" s="20" t="s">
        <v>1272</v>
      </c>
    </row>
    <row r="7" spans="1:8" s="1" customFormat="1" ht="22.5">
      <c r="A7" s="5" t="s">
        <v>1239</v>
      </c>
      <c r="B7" s="5" t="s">
        <v>1240</v>
      </c>
      <c r="C7" s="5" t="s">
        <v>1419</v>
      </c>
      <c r="D7" s="5" t="s">
        <v>1449</v>
      </c>
      <c r="E7" s="6" t="s">
        <v>0</v>
      </c>
      <c r="F7" s="5" t="s">
        <v>1</v>
      </c>
      <c r="G7" s="5" t="s">
        <v>1241</v>
      </c>
      <c r="H7" s="5" t="s">
        <v>1242</v>
      </c>
    </row>
    <row r="8" spans="1:8" s="1" customFormat="1">
      <c r="A8" s="8" t="s">
        <v>1243</v>
      </c>
      <c r="B8" s="9" t="s">
        <v>1245</v>
      </c>
      <c r="C8" s="9" t="s">
        <v>1400</v>
      </c>
      <c r="D8" s="9" t="s">
        <v>1400</v>
      </c>
      <c r="E8" s="2" t="s">
        <v>1549</v>
      </c>
      <c r="F8" s="24" t="s">
        <v>1550</v>
      </c>
      <c r="G8" s="4">
        <v>45</v>
      </c>
      <c r="H8" s="4">
        <f t="shared" ref="H8:H51" si="0">ROUNDUP(G8*$H$4,2)</f>
        <v>3132.3900000000003</v>
      </c>
    </row>
    <row r="9" spans="1:8" s="1" customFormat="1">
      <c r="A9" s="8" t="s">
        <v>1243</v>
      </c>
      <c r="B9" s="9" t="s">
        <v>1245</v>
      </c>
      <c r="C9" s="9" t="s">
        <v>1400</v>
      </c>
      <c r="D9" s="9" t="s">
        <v>1400</v>
      </c>
      <c r="E9" s="2" t="s">
        <v>1551</v>
      </c>
      <c r="F9" s="24" t="s">
        <v>1552</v>
      </c>
      <c r="G9" s="4">
        <v>45</v>
      </c>
      <c r="H9" s="4">
        <f t="shared" si="0"/>
        <v>3132.3900000000003</v>
      </c>
    </row>
    <row r="10" spans="1:8" s="1" customFormat="1">
      <c r="A10" s="8" t="s">
        <v>1243</v>
      </c>
      <c r="B10" s="9" t="s">
        <v>1264</v>
      </c>
      <c r="C10" s="9" t="s">
        <v>1400</v>
      </c>
      <c r="D10" s="9" t="s">
        <v>1400</v>
      </c>
      <c r="E10" s="2" t="s">
        <v>1553</v>
      </c>
      <c r="F10" s="24" t="s">
        <v>1554</v>
      </c>
      <c r="G10" s="4">
        <v>93</v>
      </c>
      <c r="H10" s="4">
        <f t="shared" si="0"/>
        <v>6473.6</v>
      </c>
    </row>
    <row r="11" spans="1:8" s="1" customFormat="1">
      <c r="A11" s="8" t="s">
        <v>1243</v>
      </c>
      <c r="B11" s="9" t="s">
        <v>1264</v>
      </c>
      <c r="C11" s="9" t="s">
        <v>1400</v>
      </c>
      <c r="D11" s="9" t="s">
        <v>1400</v>
      </c>
      <c r="E11" s="2" t="s">
        <v>1555</v>
      </c>
      <c r="F11" s="24" t="s">
        <v>1556</v>
      </c>
      <c r="G11" s="4">
        <v>93</v>
      </c>
      <c r="H11" s="4">
        <f t="shared" si="0"/>
        <v>6473.6</v>
      </c>
    </row>
    <row r="12" spans="1:8" s="1" customFormat="1">
      <c r="A12" s="8" t="s">
        <v>1243</v>
      </c>
      <c r="B12" s="9" t="s">
        <v>1264</v>
      </c>
      <c r="C12" s="9" t="s">
        <v>1400</v>
      </c>
      <c r="D12" s="9" t="s">
        <v>1400</v>
      </c>
      <c r="E12" s="2" t="s">
        <v>1557</v>
      </c>
      <c r="F12" s="24" t="s">
        <v>1558</v>
      </c>
      <c r="G12" s="4">
        <v>139</v>
      </c>
      <c r="H12" s="4">
        <f t="shared" si="0"/>
        <v>9675.59</v>
      </c>
    </row>
    <row r="13" spans="1:8" s="1" customFormat="1">
      <c r="A13" s="8" t="s">
        <v>1243</v>
      </c>
      <c r="B13" s="9" t="s">
        <v>1264</v>
      </c>
      <c r="C13" s="9" t="s">
        <v>1400</v>
      </c>
      <c r="D13" s="9" t="s">
        <v>1400</v>
      </c>
      <c r="E13" s="2" t="s">
        <v>1559</v>
      </c>
      <c r="F13" s="24" t="s">
        <v>1560</v>
      </c>
      <c r="G13" s="4">
        <v>139</v>
      </c>
      <c r="H13" s="4">
        <f t="shared" si="0"/>
        <v>9675.59</v>
      </c>
    </row>
    <row r="14" spans="1:8" s="1" customFormat="1">
      <c r="A14" s="8" t="s">
        <v>1243</v>
      </c>
      <c r="B14" s="9" t="s">
        <v>1274</v>
      </c>
      <c r="C14" s="9" t="s">
        <v>1400</v>
      </c>
      <c r="D14" s="9" t="s">
        <v>1400</v>
      </c>
      <c r="E14" s="2" t="s">
        <v>1561</v>
      </c>
      <c r="F14" s="24" t="s">
        <v>1562</v>
      </c>
      <c r="G14" s="4">
        <v>108</v>
      </c>
      <c r="H14" s="4">
        <f t="shared" si="0"/>
        <v>7517.72</v>
      </c>
    </row>
    <row r="15" spans="1:8" s="1" customFormat="1">
      <c r="A15" s="8" t="s">
        <v>1243</v>
      </c>
      <c r="B15" s="9" t="s">
        <v>1274</v>
      </c>
      <c r="C15" s="9" t="s">
        <v>1400</v>
      </c>
      <c r="D15" s="9" t="s">
        <v>1400</v>
      </c>
      <c r="E15" s="2" t="s">
        <v>1563</v>
      </c>
      <c r="F15" s="24" t="s">
        <v>1564</v>
      </c>
      <c r="G15" s="4">
        <v>108</v>
      </c>
      <c r="H15" s="4">
        <f t="shared" si="0"/>
        <v>7517.72</v>
      </c>
    </row>
    <row r="16" spans="1:8" s="1" customFormat="1">
      <c r="A16" s="8" t="s">
        <v>1243</v>
      </c>
      <c r="B16" s="9" t="s">
        <v>1274</v>
      </c>
      <c r="C16" s="9" t="s">
        <v>1400</v>
      </c>
      <c r="D16" s="9" t="s">
        <v>1400</v>
      </c>
      <c r="E16" s="2" t="s">
        <v>1565</v>
      </c>
      <c r="F16" s="24" t="s">
        <v>1566</v>
      </c>
      <c r="G16" s="4">
        <v>162</v>
      </c>
      <c r="H16" s="4">
        <f t="shared" si="0"/>
        <v>11276.58</v>
      </c>
    </row>
    <row r="17" spans="1:8" s="1" customFormat="1">
      <c r="A17" s="8" t="s">
        <v>1243</v>
      </c>
      <c r="B17" s="9" t="s">
        <v>1274</v>
      </c>
      <c r="C17" s="9" t="s">
        <v>1400</v>
      </c>
      <c r="D17" s="9" t="s">
        <v>1400</v>
      </c>
      <c r="E17" s="2" t="s">
        <v>1567</v>
      </c>
      <c r="F17" s="24" t="s">
        <v>1568</v>
      </c>
      <c r="G17" s="4">
        <v>162</v>
      </c>
      <c r="H17" s="4">
        <f t="shared" si="0"/>
        <v>11276.58</v>
      </c>
    </row>
    <row r="18" spans="1:8" s="1" customFormat="1">
      <c r="A18" s="8" t="s">
        <v>1243</v>
      </c>
      <c r="B18" s="9" t="s">
        <v>1274</v>
      </c>
      <c r="C18" s="9" t="s">
        <v>1400</v>
      </c>
      <c r="D18" s="9" t="s">
        <v>1400</v>
      </c>
      <c r="E18" s="2" t="s">
        <v>1569</v>
      </c>
      <c r="F18" s="24" t="s">
        <v>1570</v>
      </c>
      <c r="G18" s="4">
        <v>108</v>
      </c>
      <c r="H18" s="4">
        <f t="shared" si="0"/>
        <v>7517.72</v>
      </c>
    </row>
    <row r="19" spans="1:8" s="1" customFormat="1">
      <c r="A19" s="8" t="s">
        <v>1243</v>
      </c>
      <c r="B19" s="9" t="s">
        <v>1274</v>
      </c>
      <c r="C19" s="9" t="s">
        <v>1400</v>
      </c>
      <c r="D19" s="9" t="s">
        <v>1400</v>
      </c>
      <c r="E19" s="2" t="s">
        <v>1571</v>
      </c>
      <c r="F19" s="24" t="s">
        <v>1572</v>
      </c>
      <c r="G19" s="4">
        <v>108</v>
      </c>
      <c r="H19" s="4">
        <f t="shared" si="0"/>
        <v>7517.72</v>
      </c>
    </row>
    <row r="20" spans="1:8" s="1" customFormat="1">
      <c r="A20" s="8" t="s">
        <v>1243</v>
      </c>
      <c r="B20" s="9" t="s">
        <v>1274</v>
      </c>
      <c r="C20" s="9" t="s">
        <v>1400</v>
      </c>
      <c r="D20" s="9" t="s">
        <v>1400</v>
      </c>
      <c r="E20" s="2" t="s">
        <v>1573</v>
      </c>
      <c r="F20" s="24" t="s">
        <v>1574</v>
      </c>
      <c r="G20" s="4">
        <v>162</v>
      </c>
      <c r="H20" s="4">
        <f t="shared" si="0"/>
        <v>11276.58</v>
      </c>
    </row>
    <row r="21" spans="1:8" s="1" customFormat="1">
      <c r="A21" s="8" t="s">
        <v>1243</v>
      </c>
      <c r="B21" s="9" t="s">
        <v>1274</v>
      </c>
      <c r="C21" s="9" t="s">
        <v>1400</v>
      </c>
      <c r="D21" s="9" t="s">
        <v>1400</v>
      </c>
      <c r="E21" s="2" t="s">
        <v>1575</v>
      </c>
      <c r="F21" s="24" t="s">
        <v>1576</v>
      </c>
      <c r="G21" s="4">
        <v>162</v>
      </c>
      <c r="H21" s="4">
        <f t="shared" si="0"/>
        <v>11276.58</v>
      </c>
    </row>
    <row r="22" spans="1:8" s="1" customFormat="1">
      <c r="A22" s="8" t="s">
        <v>1243</v>
      </c>
      <c r="B22" s="9" t="s">
        <v>1247</v>
      </c>
      <c r="C22" s="9" t="s">
        <v>1400</v>
      </c>
      <c r="D22" s="9" t="s">
        <v>1400</v>
      </c>
      <c r="E22" s="2" t="s">
        <v>1577</v>
      </c>
      <c r="F22" s="24" t="s">
        <v>1578</v>
      </c>
      <c r="G22" s="4">
        <v>74</v>
      </c>
      <c r="H22" s="4">
        <f t="shared" si="0"/>
        <v>5151.0300000000007</v>
      </c>
    </row>
    <row r="23" spans="1:8" s="1" customFormat="1">
      <c r="A23" s="8" t="s">
        <v>1243</v>
      </c>
      <c r="B23" s="9" t="s">
        <v>1247</v>
      </c>
      <c r="C23" s="9" t="s">
        <v>1400</v>
      </c>
      <c r="D23" s="9" t="s">
        <v>1400</v>
      </c>
      <c r="E23" s="2" t="s">
        <v>1579</v>
      </c>
      <c r="F23" s="24" t="s">
        <v>1580</v>
      </c>
      <c r="G23" s="4">
        <v>87</v>
      </c>
      <c r="H23" s="4">
        <f t="shared" si="0"/>
        <v>6055.9400000000005</v>
      </c>
    </row>
    <row r="24" spans="1:8" s="1" customFormat="1">
      <c r="A24" s="8" t="s">
        <v>1243</v>
      </c>
      <c r="B24" s="9" t="s">
        <v>1247</v>
      </c>
      <c r="C24" s="9" t="s">
        <v>1400</v>
      </c>
      <c r="D24" s="9" t="s">
        <v>1400</v>
      </c>
      <c r="E24" s="2" t="s">
        <v>1581</v>
      </c>
      <c r="F24" s="24" t="s">
        <v>1582</v>
      </c>
      <c r="G24" s="4">
        <v>68</v>
      </c>
      <c r="H24" s="4">
        <f t="shared" si="0"/>
        <v>4733.38</v>
      </c>
    </row>
    <row r="25" spans="1:8" s="1" customFormat="1">
      <c r="A25" s="8" t="s">
        <v>1243</v>
      </c>
      <c r="B25" s="9" t="s">
        <v>1247</v>
      </c>
      <c r="C25" s="9" t="s">
        <v>1400</v>
      </c>
      <c r="D25" s="9" t="s">
        <v>1400</v>
      </c>
      <c r="E25" s="2" t="s">
        <v>1583</v>
      </c>
      <c r="F25" s="24" t="s">
        <v>1584</v>
      </c>
      <c r="G25" s="4">
        <v>81</v>
      </c>
      <c r="H25" s="4">
        <f t="shared" si="0"/>
        <v>5638.29</v>
      </c>
    </row>
    <row r="26" spans="1:8" s="1" customFormat="1">
      <c r="A26" s="8" t="s">
        <v>1243</v>
      </c>
      <c r="B26" s="9" t="s">
        <v>1247</v>
      </c>
      <c r="C26" s="9" t="s">
        <v>1400</v>
      </c>
      <c r="D26" s="9" t="s">
        <v>1400</v>
      </c>
      <c r="E26" s="2" t="s">
        <v>1585</v>
      </c>
      <c r="F26" s="24" t="s">
        <v>1586</v>
      </c>
      <c r="G26" s="4">
        <v>74</v>
      </c>
      <c r="H26" s="4">
        <f t="shared" si="0"/>
        <v>5151.0300000000007</v>
      </c>
    </row>
    <row r="27" spans="1:8" s="1" customFormat="1">
      <c r="A27" s="8" t="s">
        <v>1243</v>
      </c>
      <c r="B27" s="9" t="s">
        <v>1247</v>
      </c>
      <c r="C27" s="9" t="s">
        <v>1400</v>
      </c>
      <c r="D27" s="9" t="s">
        <v>1400</v>
      </c>
      <c r="E27" s="2" t="s">
        <v>1587</v>
      </c>
      <c r="F27" s="24" t="s">
        <v>1588</v>
      </c>
      <c r="G27" s="4">
        <v>87</v>
      </c>
      <c r="H27" s="4">
        <f t="shared" si="0"/>
        <v>6055.9400000000005</v>
      </c>
    </row>
    <row r="28" spans="1:8" s="1" customFormat="1">
      <c r="A28" s="8" t="s">
        <v>1243</v>
      </c>
      <c r="B28" s="9" t="s">
        <v>1247</v>
      </c>
      <c r="C28" s="9" t="s">
        <v>1400</v>
      </c>
      <c r="D28" s="9" t="s">
        <v>1400</v>
      </c>
      <c r="E28" s="2" t="s">
        <v>1589</v>
      </c>
      <c r="F28" s="24" t="s">
        <v>1590</v>
      </c>
      <c r="G28" s="4">
        <v>74</v>
      </c>
      <c r="H28" s="4">
        <f t="shared" si="0"/>
        <v>5151.0300000000007</v>
      </c>
    </row>
    <row r="29" spans="1:8" s="1" customFormat="1">
      <c r="A29" s="8" t="s">
        <v>1243</v>
      </c>
      <c r="B29" s="9" t="s">
        <v>1247</v>
      </c>
      <c r="C29" s="9" t="s">
        <v>1400</v>
      </c>
      <c r="D29" s="9" t="s">
        <v>1400</v>
      </c>
      <c r="E29" s="2" t="s">
        <v>1591</v>
      </c>
      <c r="F29" s="24" t="s">
        <v>1592</v>
      </c>
      <c r="G29" s="4">
        <v>97</v>
      </c>
      <c r="H29" s="4">
        <f t="shared" si="0"/>
        <v>6752.0300000000007</v>
      </c>
    </row>
    <row r="30" spans="1:8" s="1" customFormat="1">
      <c r="A30" s="8" t="s">
        <v>1252</v>
      </c>
      <c r="B30" s="9" t="s">
        <v>1254</v>
      </c>
      <c r="C30" s="9" t="s">
        <v>1400</v>
      </c>
      <c r="D30" s="9" t="s">
        <v>1400</v>
      </c>
      <c r="E30" s="2" t="s">
        <v>1593</v>
      </c>
      <c r="F30" s="24" t="s">
        <v>1594</v>
      </c>
      <c r="G30" s="4">
        <v>148</v>
      </c>
      <c r="H30" s="4">
        <f t="shared" si="0"/>
        <v>10302.06</v>
      </c>
    </row>
    <row r="31" spans="1:8" s="1" customFormat="1">
      <c r="A31" s="8" t="s">
        <v>1252</v>
      </c>
      <c r="B31" s="9" t="s">
        <v>1254</v>
      </c>
      <c r="C31" s="9" t="s">
        <v>1400</v>
      </c>
      <c r="D31" s="9" t="s">
        <v>1400</v>
      </c>
      <c r="E31" s="2" t="s">
        <v>1595</v>
      </c>
      <c r="F31" s="24" t="s">
        <v>1596</v>
      </c>
      <c r="G31" s="4">
        <v>172</v>
      </c>
      <c r="H31" s="4">
        <f t="shared" si="0"/>
        <v>11972.67</v>
      </c>
    </row>
    <row r="32" spans="1:8" s="1" customFormat="1">
      <c r="A32" s="8" t="s">
        <v>1249</v>
      </c>
      <c r="B32" s="9" t="s">
        <v>1418</v>
      </c>
      <c r="C32" s="9" t="s">
        <v>1400</v>
      </c>
      <c r="D32" s="9" t="s">
        <v>1400</v>
      </c>
      <c r="E32" s="2" t="s">
        <v>1597</v>
      </c>
      <c r="F32" s="24" t="s">
        <v>1598</v>
      </c>
      <c r="G32" s="4">
        <v>87</v>
      </c>
      <c r="H32" s="4">
        <f t="shared" si="0"/>
        <v>6055.9400000000005</v>
      </c>
    </row>
    <row r="33" spans="1:8" s="1" customFormat="1">
      <c r="A33" s="8" t="s">
        <v>1249</v>
      </c>
      <c r="B33" s="9" t="s">
        <v>1418</v>
      </c>
      <c r="C33" s="9" t="s">
        <v>1400</v>
      </c>
      <c r="D33" s="9" t="s">
        <v>1400</v>
      </c>
      <c r="E33" s="2" t="s">
        <v>1599</v>
      </c>
      <c r="F33" s="24" t="s">
        <v>1600</v>
      </c>
      <c r="G33" s="4">
        <v>122</v>
      </c>
      <c r="H33" s="4">
        <f t="shared" si="0"/>
        <v>8492.24</v>
      </c>
    </row>
    <row r="34" spans="1:8" s="1" customFormat="1">
      <c r="A34" s="8" t="s">
        <v>1249</v>
      </c>
      <c r="B34" s="9" t="s">
        <v>1418</v>
      </c>
      <c r="C34" s="9" t="s">
        <v>1400</v>
      </c>
      <c r="D34" s="9" t="s">
        <v>1400</v>
      </c>
      <c r="E34" s="2" t="s">
        <v>1601</v>
      </c>
      <c r="F34" s="24" t="s">
        <v>1602</v>
      </c>
      <c r="G34" s="4">
        <v>172</v>
      </c>
      <c r="H34" s="4">
        <f t="shared" si="0"/>
        <v>11972.67</v>
      </c>
    </row>
    <row r="35" spans="1:8" s="1" customFormat="1">
      <c r="A35" s="8" t="s">
        <v>1249</v>
      </c>
      <c r="B35" s="9" t="s">
        <v>1418</v>
      </c>
      <c r="C35" s="9" t="s">
        <v>1400</v>
      </c>
      <c r="D35" s="9" t="s">
        <v>1400</v>
      </c>
      <c r="E35" s="2" t="s">
        <v>1603</v>
      </c>
      <c r="F35" s="24" t="s">
        <v>1604</v>
      </c>
      <c r="G35" s="4">
        <v>215</v>
      </c>
      <c r="H35" s="4">
        <f t="shared" si="0"/>
        <v>14965.83</v>
      </c>
    </row>
    <row r="36" spans="1:8" s="1" customFormat="1">
      <c r="A36" s="8" t="s">
        <v>1252</v>
      </c>
      <c r="B36" s="9" t="s">
        <v>1253</v>
      </c>
      <c r="C36" s="9" t="s">
        <v>1400</v>
      </c>
      <c r="D36" s="9" t="s">
        <v>1400</v>
      </c>
      <c r="E36" s="2" t="s">
        <v>1605</v>
      </c>
      <c r="F36" s="24" t="s">
        <v>1606</v>
      </c>
      <c r="G36" s="4">
        <v>103</v>
      </c>
      <c r="H36" s="4">
        <f t="shared" si="0"/>
        <v>7169.68</v>
      </c>
    </row>
    <row r="37" spans="1:8" s="1" customFormat="1">
      <c r="A37" s="8" t="s">
        <v>1252</v>
      </c>
      <c r="B37" s="9" t="s">
        <v>1253</v>
      </c>
      <c r="C37" s="9" t="s">
        <v>1400</v>
      </c>
      <c r="D37" s="9" t="s">
        <v>1400</v>
      </c>
      <c r="E37" s="2" t="s">
        <v>1607</v>
      </c>
      <c r="F37" s="24" t="s">
        <v>1608</v>
      </c>
      <c r="G37" s="4">
        <v>143</v>
      </c>
      <c r="H37" s="4">
        <f t="shared" si="0"/>
        <v>9954.02</v>
      </c>
    </row>
    <row r="38" spans="1:8" s="1" customFormat="1">
      <c r="A38" s="8" t="s">
        <v>1250</v>
      </c>
      <c r="B38" s="9" t="s">
        <v>1266</v>
      </c>
      <c r="C38" s="9" t="s">
        <v>1400</v>
      </c>
      <c r="D38" s="9" t="s">
        <v>1400</v>
      </c>
      <c r="E38" s="2" t="s">
        <v>1609</v>
      </c>
      <c r="F38" s="24" t="s">
        <v>1610</v>
      </c>
      <c r="G38" s="4">
        <v>288</v>
      </c>
      <c r="H38" s="4">
        <f t="shared" si="0"/>
        <v>20047.25</v>
      </c>
    </row>
    <row r="39" spans="1:8" s="1" customFormat="1">
      <c r="A39" s="8" t="s">
        <v>1250</v>
      </c>
      <c r="B39" s="9" t="s">
        <v>1266</v>
      </c>
      <c r="C39" s="9" t="s">
        <v>1400</v>
      </c>
      <c r="D39" s="9" t="s">
        <v>1400</v>
      </c>
      <c r="E39" s="2" t="s">
        <v>1611</v>
      </c>
      <c r="F39" s="24" t="s">
        <v>1612</v>
      </c>
      <c r="G39" s="4">
        <v>275</v>
      </c>
      <c r="H39" s="4">
        <f t="shared" si="0"/>
        <v>19142.34</v>
      </c>
    </row>
    <row r="40" spans="1:8" s="1" customFormat="1">
      <c r="A40" s="8" t="s">
        <v>1249</v>
      </c>
      <c r="B40" s="9" t="s">
        <v>1418</v>
      </c>
      <c r="C40" s="9" t="s">
        <v>1400</v>
      </c>
      <c r="D40" s="9" t="s">
        <v>1400</v>
      </c>
      <c r="E40" s="2" t="s">
        <v>1613</v>
      </c>
      <c r="F40" s="24" t="s">
        <v>1614</v>
      </c>
      <c r="G40" s="4">
        <v>468</v>
      </c>
      <c r="H40" s="4">
        <f t="shared" si="0"/>
        <v>32576.78</v>
      </c>
    </row>
    <row r="41" spans="1:8" s="1" customFormat="1">
      <c r="A41" s="8" t="s">
        <v>1249</v>
      </c>
      <c r="B41" s="9" t="s">
        <v>1418</v>
      </c>
      <c r="C41" s="9" t="s">
        <v>1400</v>
      </c>
      <c r="D41" s="9" t="s">
        <v>1400</v>
      </c>
      <c r="E41" s="2" t="s">
        <v>1615</v>
      </c>
      <c r="F41" s="24" t="s">
        <v>1616</v>
      </c>
      <c r="G41" s="4">
        <v>235</v>
      </c>
      <c r="H41" s="4">
        <f t="shared" si="0"/>
        <v>16358</v>
      </c>
    </row>
    <row r="42" spans="1:8" s="1" customFormat="1">
      <c r="A42" s="8" t="s">
        <v>1249</v>
      </c>
      <c r="B42" s="9" t="s">
        <v>1418</v>
      </c>
      <c r="C42" s="9" t="s">
        <v>1400</v>
      </c>
      <c r="D42" s="9" t="s">
        <v>1400</v>
      </c>
      <c r="E42" s="2" t="s">
        <v>1617</v>
      </c>
      <c r="F42" s="24" t="s">
        <v>1618</v>
      </c>
      <c r="G42" s="4">
        <v>268</v>
      </c>
      <c r="H42" s="4">
        <f t="shared" si="0"/>
        <v>18655.079999999998</v>
      </c>
    </row>
    <row r="43" spans="1:8" s="1" customFormat="1">
      <c r="A43" s="8" t="s">
        <v>1252</v>
      </c>
      <c r="B43" s="9" t="s">
        <v>1246</v>
      </c>
      <c r="C43" s="9" t="s">
        <v>1400</v>
      </c>
      <c r="D43" s="9" t="s">
        <v>1400</v>
      </c>
      <c r="E43" s="2" t="s">
        <v>1619</v>
      </c>
      <c r="F43" s="24" t="s">
        <v>1620</v>
      </c>
      <c r="G43" s="4">
        <v>70</v>
      </c>
      <c r="H43" s="4">
        <f t="shared" si="0"/>
        <v>4872.6000000000004</v>
      </c>
    </row>
    <row r="44" spans="1:8" s="1" customFormat="1">
      <c r="A44" s="8" t="s">
        <v>1249</v>
      </c>
      <c r="B44" s="9" t="s">
        <v>1418</v>
      </c>
      <c r="C44" s="9" t="s">
        <v>1400</v>
      </c>
      <c r="D44" s="9" t="s">
        <v>1400</v>
      </c>
      <c r="E44" s="2" t="s">
        <v>1621</v>
      </c>
      <c r="F44" s="24" t="s">
        <v>1622</v>
      </c>
      <c r="G44" s="4">
        <v>286</v>
      </c>
      <c r="H44" s="4">
        <f t="shared" si="0"/>
        <v>19908.039999999997</v>
      </c>
    </row>
    <row r="45" spans="1:8" s="1" customFormat="1">
      <c r="A45" s="8" t="s">
        <v>1249</v>
      </c>
      <c r="B45" s="9" t="s">
        <v>1418</v>
      </c>
      <c r="C45" s="9" t="s">
        <v>1400</v>
      </c>
      <c r="D45" s="9" t="s">
        <v>1400</v>
      </c>
      <c r="E45" s="2" t="s">
        <v>1623</v>
      </c>
      <c r="F45" s="24" t="s">
        <v>1624</v>
      </c>
      <c r="G45" s="4">
        <v>415</v>
      </c>
      <c r="H45" s="4">
        <f t="shared" si="0"/>
        <v>28887.53</v>
      </c>
    </row>
    <row r="46" spans="1:8" s="1" customFormat="1">
      <c r="A46" s="8" t="s">
        <v>1249</v>
      </c>
      <c r="B46" s="9" t="s">
        <v>1418</v>
      </c>
      <c r="C46" s="9" t="s">
        <v>1400</v>
      </c>
      <c r="D46" s="9" t="s">
        <v>1400</v>
      </c>
      <c r="E46" s="2" t="s">
        <v>1625</v>
      </c>
      <c r="F46" s="24" t="s">
        <v>1626</v>
      </c>
      <c r="G46" s="4">
        <v>587</v>
      </c>
      <c r="H46" s="4">
        <f t="shared" si="0"/>
        <v>40860.19</v>
      </c>
    </row>
    <row r="47" spans="1:8" s="1" customFormat="1">
      <c r="A47" s="8" t="s">
        <v>1243</v>
      </c>
      <c r="B47" s="9" t="s">
        <v>1246</v>
      </c>
      <c r="C47" s="9" t="s">
        <v>1400</v>
      </c>
      <c r="D47" s="9" t="s">
        <v>1400</v>
      </c>
      <c r="E47" s="2" t="s">
        <v>135</v>
      </c>
      <c r="F47" s="24" t="s">
        <v>1627</v>
      </c>
      <c r="G47" s="4">
        <v>10</v>
      </c>
      <c r="H47" s="4">
        <f t="shared" si="0"/>
        <v>696.09</v>
      </c>
    </row>
    <row r="48" spans="1:8" s="1" customFormat="1">
      <c r="A48" s="8" t="s">
        <v>1243</v>
      </c>
      <c r="B48" s="9" t="s">
        <v>1246</v>
      </c>
      <c r="C48" s="9" t="s">
        <v>1400</v>
      </c>
      <c r="D48" s="9" t="s">
        <v>1400</v>
      </c>
      <c r="E48" s="2" t="s">
        <v>139</v>
      </c>
      <c r="F48" s="24" t="s">
        <v>1628</v>
      </c>
      <c r="G48" s="4">
        <v>7</v>
      </c>
      <c r="H48" s="4">
        <f t="shared" si="0"/>
        <v>487.26</v>
      </c>
    </row>
    <row r="49" spans="1:8" s="1" customFormat="1">
      <c r="A49" s="8" t="s">
        <v>1243</v>
      </c>
      <c r="B49" s="9" t="s">
        <v>1246</v>
      </c>
      <c r="C49" s="9" t="s">
        <v>1400</v>
      </c>
      <c r="D49" s="9" t="s">
        <v>1400</v>
      </c>
      <c r="E49" s="2" t="s">
        <v>1629</v>
      </c>
      <c r="F49" s="24" t="s">
        <v>1630</v>
      </c>
      <c r="G49" s="4">
        <v>8</v>
      </c>
      <c r="H49" s="4">
        <f t="shared" si="0"/>
        <v>556.87</v>
      </c>
    </row>
    <row r="50" spans="1:8" s="1" customFormat="1">
      <c r="A50" s="8" t="s">
        <v>1243</v>
      </c>
      <c r="B50" s="9" t="s">
        <v>1246</v>
      </c>
      <c r="C50" s="9" t="s">
        <v>1400</v>
      </c>
      <c r="D50" s="9" t="s">
        <v>1400</v>
      </c>
      <c r="E50" s="2" t="s">
        <v>1631</v>
      </c>
      <c r="F50" s="24" t="s">
        <v>1632</v>
      </c>
      <c r="G50" s="4">
        <v>10</v>
      </c>
      <c r="H50" s="4">
        <f t="shared" si="0"/>
        <v>696.09</v>
      </c>
    </row>
    <row r="51" spans="1:8" s="1" customFormat="1">
      <c r="A51" s="8" t="s">
        <v>1243</v>
      </c>
      <c r="B51" s="9" t="s">
        <v>1246</v>
      </c>
      <c r="C51" s="9" t="s">
        <v>1400</v>
      </c>
      <c r="D51" s="9" t="s">
        <v>1400</v>
      </c>
      <c r="E51" s="2" t="s">
        <v>1633</v>
      </c>
      <c r="F51" s="24" t="s">
        <v>1634</v>
      </c>
      <c r="G51" s="4">
        <v>7</v>
      </c>
      <c r="H51" s="4">
        <f t="shared" si="0"/>
        <v>487.26</v>
      </c>
    </row>
    <row r="52" spans="1:8" s="1" customFormat="1">
      <c r="A52" s="8" t="s">
        <v>1252</v>
      </c>
      <c r="B52" s="10" t="s">
        <v>1253</v>
      </c>
      <c r="C52" s="2" t="s">
        <v>153</v>
      </c>
      <c r="D52" s="2">
        <v>26</v>
      </c>
      <c r="E52" s="2" t="s">
        <v>154</v>
      </c>
      <c r="F52" s="24" t="s">
        <v>1453</v>
      </c>
      <c r="G52" s="4">
        <v>87.08</v>
      </c>
      <c r="H52" s="4">
        <f t="shared" ref="H52:H111" si="1">ROUNDUP(G52*$H$4,2)</f>
        <v>6061.51</v>
      </c>
    </row>
    <row r="53" spans="1:8" s="1" customFormat="1">
      <c r="A53" s="8" t="s">
        <v>1252</v>
      </c>
      <c r="B53" s="10" t="s">
        <v>1253</v>
      </c>
      <c r="C53" s="2" t="s">
        <v>153</v>
      </c>
      <c r="D53" s="2">
        <v>26</v>
      </c>
      <c r="E53" s="2" t="s">
        <v>155</v>
      </c>
      <c r="F53" s="24" t="s">
        <v>1529</v>
      </c>
      <c r="G53" s="4">
        <v>119</v>
      </c>
      <c r="H53" s="4">
        <f t="shared" si="1"/>
        <v>8283.42</v>
      </c>
    </row>
    <row r="54" spans="1:8" s="1" customFormat="1">
      <c r="A54" s="8" t="s">
        <v>1252</v>
      </c>
      <c r="B54" s="10" t="s">
        <v>1253</v>
      </c>
      <c r="C54" s="2" t="s">
        <v>153</v>
      </c>
      <c r="D54" s="2">
        <v>26</v>
      </c>
      <c r="E54" s="2" t="s">
        <v>156</v>
      </c>
      <c r="F54" s="24" t="s">
        <v>1530</v>
      </c>
      <c r="G54" s="4">
        <v>126</v>
      </c>
      <c r="H54" s="4">
        <f t="shared" si="1"/>
        <v>8770.68</v>
      </c>
    </row>
    <row r="55" spans="1:8" s="1" customFormat="1">
      <c r="A55" s="8" t="s">
        <v>1252</v>
      </c>
      <c r="B55" s="10" t="s">
        <v>1253</v>
      </c>
      <c r="C55" s="2" t="s">
        <v>153</v>
      </c>
      <c r="D55" s="2">
        <v>26</v>
      </c>
      <c r="E55" s="2" t="s">
        <v>157</v>
      </c>
      <c r="F55" s="24" t="s">
        <v>1531</v>
      </c>
      <c r="G55" s="4">
        <v>173</v>
      </c>
      <c r="H55" s="4">
        <f t="shared" si="1"/>
        <v>12042.28</v>
      </c>
    </row>
    <row r="56" spans="1:8" s="1" customFormat="1">
      <c r="A56" s="8" t="s">
        <v>1252</v>
      </c>
      <c r="B56" s="10" t="s">
        <v>1253</v>
      </c>
      <c r="C56" s="2" t="s">
        <v>153</v>
      </c>
      <c r="D56" s="2">
        <v>26</v>
      </c>
      <c r="E56" s="2" t="s">
        <v>158</v>
      </c>
      <c r="F56" s="24" t="s">
        <v>159</v>
      </c>
      <c r="G56" s="4">
        <v>171</v>
      </c>
      <c r="H56" s="4">
        <f t="shared" si="1"/>
        <v>11903.06</v>
      </c>
    </row>
    <row r="57" spans="1:8" s="1" customFormat="1">
      <c r="A57" s="8" t="s">
        <v>1252</v>
      </c>
      <c r="B57" s="10" t="s">
        <v>1253</v>
      </c>
      <c r="C57" s="2" t="s">
        <v>153</v>
      </c>
      <c r="D57" s="2">
        <v>26</v>
      </c>
      <c r="E57" s="2" t="s">
        <v>160</v>
      </c>
      <c r="F57" s="24" t="s">
        <v>1532</v>
      </c>
      <c r="G57" s="4">
        <v>171</v>
      </c>
      <c r="H57" s="4">
        <f t="shared" si="1"/>
        <v>11903.06</v>
      </c>
    </row>
    <row r="58" spans="1:8" s="1" customFormat="1">
      <c r="A58" s="8" t="s">
        <v>1252</v>
      </c>
      <c r="B58" s="10" t="s">
        <v>1253</v>
      </c>
      <c r="C58" s="2" t="s">
        <v>153</v>
      </c>
      <c r="D58" s="2">
        <v>26</v>
      </c>
      <c r="E58" s="2" t="s">
        <v>161</v>
      </c>
      <c r="F58" s="24" t="s">
        <v>1533</v>
      </c>
      <c r="G58" s="4">
        <v>247</v>
      </c>
      <c r="H58" s="4">
        <f t="shared" si="1"/>
        <v>17193.3</v>
      </c>
    </row>
    <row r="59" spans="1:8" s="1" customFormat="1">
      <c r="A59" s="8" t="s">
        <v>1252</v>
      </c>
      <c r="B59" s="10" t="s">
        <v>1253</v>
      </c>
      <c r="C59" s="2" t="s">
        <v>162</v>
      </c>
      <c r="D59" s="2">
        <v>28</v>
      </c>
      <c r="E59" s="2" t="s">
        <v>163</v>
      </c>
      <c r="F59" s="24" t="s">
        <v>1534</v>
      </c>
      <c r="G59" s="4">
        <v>187</v>
      </c>
      <c r="H59" s="4">
        <f t="shared" si="1"/>
        <v>13016.79</v>
      </c>
    </row>
    <row r="60" spans="1:8" s="1" customFormat="1">
      <c r="A60" s="8" t="s">
        <v>1252</v>
      </c>
      <c r="B60" s="10" t="s">
        <v>1253</v>
      </c>
      <c r="C60" s="2" t="s">
        <v>162</v>
      </c>
      <c r="D60" s="2">
        <v>28</v>
      </c>
      <c r="E60" s="2" t="s">
        <v>164</v>
      </c>
      <c r="F60" s="24" t="s">
        <v>1535</v>
      </c>
      <c r="G60" s="4">
        <v>179</v>
      </c>
      <c r="H60" s="4">
        <f t="shared" si="1"/>
        <v>12459.93</v>
      </c>
    </row>
    <row r="61" spans="1:8" s="3" customFormat="1" ht="11.25" customHeight="1">
      <c r="A61" s="8" t="s">
        <v>1252</v>
      </c>
      <c r="B61" s="10" t="s">
        <v>1253</v>
      </c>
      <c r="C61" s="2" t="s">
        <v>162</v>
      </c>
      <c r="D61" s="2">
        <v>28</v>
      </c>
      <c r="E61" s="2" t="s">
        <v>165</v>
      </c>
      <c r="F61" s="24" t="s">
        <v>1536</v>
      </c>
      <c r="G61" s="4">
        <v>271</v>
      </c>
      <c r="H61" s="4">
        <f t="shared" si="1"/>
        <v>18863.91</v>
      </c>
    </row>
    <row r="62" spans="1:8" s="3" customFormat="1" ht="11.25" customHeight="1">
      <c r="A62" s="8" t="s">
        <v>1252</v>
      </c>
      <c r="B62" s="10" t="s">
        <v>1253</v>
      </c>
      <c r="C62" s="2" t="s">
        <v>162</v>
      </c>
      <c r="D62" s="2">
        <v>28</v>
      </c>
      <c r="E62" s="2" t="s">
        <v>166</v>
      </c>
      <c r="F62" s="24" t="s">
        <v>1537</v>
      </c>
      <c r="G62" s="4">
        <v>259</v>
      </c>
      <c r="H62" s="4">
        <f t="shared" si="1"/>
        <v>18028.609999999997</v>
      </c>
    </row>
    <row r="63" spans="1:8" s="3" customFormat="1" ht="11.25" customHeight="1">
      <c r="A63" s="8" t="s">
        <v>1252</v>
      </c>
      <c r="B63" s="10" t="s">
        <v>1253</v>
      </c>
      <c r="C63" s="2" t="s">
        <v>162</v>
      </c>
      <c r="D63" s="2">
        <v>28</v>
      </c>
      <c r="E63" s="2" t="s">
        <v>167</v>
      </c>
      <c r="F63" s="24" t="s">
        <v>1454</v>
      </c>
      <c r="G63" s="4">
        <v>156.47</v>
      </c>
      <c r="H63" s="4">
        <f t="shared" si="1"/>
        <v>10891.65</v>
      </c>
    </row>
    <row r="64" spans="1:8" s="3" customFormat="1" ht="11.25" customHeight="1">
      <c r="A64" s="8" t="s">
        <v>1252</v>
      </c>
      <c r="B64" s="10" t="s">
        <v>1253</v>
      </c>
      <c r="C64" s="2" t="s">
        <v>162</v>
      </c>
      <c r="D64" s="2">
        <v>28</v>
      </c>
      <c r="E64" s="2" t="s">
        <v>168</v>
      </c>
      <c r="F64" s="24" t="s">
        <v>1538</v>
      </c>
      <c r="G64" s="4">
        <v>230</v>
      </c>
      <c r="H64" s="4">
        <f t="shared" si="1"/>
        <v>16009.960000000001</v>
      </c>
    </row>
    <row r="65" spans="1:8" s="3" customFormat="1" ht="11.25" customHeight="1">
      <c r="A65" s="8" t="s">
        <v>1252</v>
      </c>
      <c r="B65" s="10" t="s">
        <v>1253</v>
      </c>
      <c r="C65" s="2" t="s">
        <v>162</v>
      </c>
      <c r="D65" s="2">
        <v>28</v>
      </c>
      <c r="E65" s="2" t="s">
        <v>169</v>
      </c>
      <c r="F65" s="24" t="s">
        <v>1539</v>
      </c>
      <c r="G65" s="4">
        <v>224</v>
      </c>
      <c r="H65" s="4">
        <f t="shared" si="1"/>
        <v>15592.31</v>
      </c>
    </row>
    <row r="66" spans="1:8" s="3" customFormat="1" ht="11.25" customHeight="1">
      <c r="A66" s="8" t="s">
        <v>1252</v>
      </c>
      <c r="B66" s="10" t="s">
        <v>1253</v>
      </c>
      <c r="C66" s="2" t="s">
        <v>162</v>
      </c>
      <c r="D66" s="2">
        <v>28</v>
      </c>
      <c r="E66" s="2" t="s">
        <v>170</v>
      </c>
      <c r="F66" s="24" t="s">
        <v>1540</v>
      </c>
      <c r="G66" s="4">
        <v>333</v>
      </c>
      <c r="H66" s="4">
        <f t="shared" si="1"/>
        <v>23179.64</v>
      </c>
    </row>
    <row r="67" spans="1:8" s="3" customFormat="1" ht="11.25" customHeight="1">
      <c r="A67" s="8" t="s">
        <v>1252</v>
      </c>
      <c r="B67" s="10" t="s">
        <v>1254</v>
      </c>
      <c r="C67" s="2" t="s">
        <v>171</v>
      </c>
      <c r="D67" s="2">
        <v>30</v>
      </c>
      <c r="E67" s="2" t="s">
        <v>172</v>
      </c>
      <c r="F67" s="24" t="s">
        <v>1518</v>
      </c>
      <c r="G67" s="4">
        <v>148</v>
      </c>
      <c r="H67" s="4">
        <f t="shared" si="1"/>
        <v>10302.06</v>
      </c>
    </row>
    <row r="68" spans="1:8" s="3" customFormat="1" ht="11.25" customHeight="1">
      <c r="A68" s="8" t="s">
        <v>1252</v>
      </c>
      <c r="B68" s="10" t="s">
        <v>1254</v>
      </c>
      <c r="C68" s="2" t="s">
        <v>171</v>
      </c>
      <c r="D68" s="2">
        <v>30</v>
      </c>
      <c r="E68" s="2" t="s">
        <v>173</v>
      </c>
      <c r="F68" s="24" t="s">
        <v>1519</v>
      </c>
      <c r="G68" s="4">
        <v>192</v>
      </c>
      <c r="H68" s="4">
        <f t="shared" si="1"/>
        <v>13364.84</v>
      </c>
    </row>
    <row r="69" spans="1:8" s="3" customFormat="1" ht="11.25" customHeight="1">
      <c r="A69" s="8" t="s">
        <v>1252</v>
      </c>
      <c r="B69" s="10" t="s">
        <v>1254</v>
      </c>
      <c r="C69" s="2" t="s">
        <v>171</v>
      </c>
      <c r="D69" s="2">
        <v>30</v>
      </c>
      <c r="E69" s="2" t="s">
        <v>174</v>
      </c>
      <c r="F69" s="24" t="s">
        <v>1520</v>
      </c>
      <c r="G69" s="4">
        <v>177</v>
      </c>
      <c r="H69" s="4">
        <f t="shared" si="1"/>
        <v>12320.710000000001</v>
      </c>
    </row>
    <row r="70" spans="1:8" s="3" customFormat="1" ht="11.25" customHeight="1">
      <c r="A70" s="8" t="s">
        <v>1252</v>
      </c>
      <c r="B70" s="10" t="s">
        <v>1254</v>
      </c>
      <c r="C70" s="2" t="s">
        <v>171</v>
      </c>
      <c r="D70" s="2">
        <v>30</v>
      </c>
      <c r="E70" s="2" t="s">
        <v>175</v>
      </c>
      <c r="F70" s="24" t="s">
        <v>1521</v>
      </c>
      <c r="G70" s="4">
        <v>256</v>
      </c>
      <c r="H70" s="4">
        <f t="shared" si="1"/>
        <v>17819.78</v>
      </c>
    </row>
    <row r="71" spans="1:8" s="3" customFormat="1" ht="11.25" customHeight="1">
      <c r="A71" s="8" t="s">
        <v>1252</v>
      </c>
      <c r="B71" s="10" t="s">
        <v>1254</v>
      </c>
      <c r="C71" s="2" t="s">
        <v>171</v>
      </c>
      <c r="D71" s="2">
        <v>30</v>
      </c>
      <c r="E71" s="2" t="s">
        <v>176</v>
      </c>
      <c r="F71" s="24" t="s">
        <v>1522</v>
      </c>
      <c r="G71" s="4">
        <v>186</v>
      </c>
      <c r="H71" s="4">
        <f t="shared" si="1"/>
        <v>12947.19</v>
      </c>
    </row>
    <row r="72" spans="1:8" s="3" customFormat="1" ht="11.25" customHeight="1">
      <c r="A72" s="8" t="s">
        <v>1252</v>
      </c>
      <c r="B72" s="10" t="s">
        <v>1254</v>
      </c>
      <c r="C72" s="2" t="s">
        <v>171</v>
      </c>
      <c r="D72" s="2">
        <v>30</v>
      </c>
      <c r="E72" s="2" t="s">
        <v>177</v>
      </c>
      <c r="F72" s="24" t="s">
        <v>1523</v>
      </c>
      <c r="G72" s="4">
        <v>242</v>
      </c>
      <c r="H72" s="4">
        <f t="shared" si="1"/>
        <v>16845.259999999998</v>
      </c>
    </row>
    <row r="73" spans="1:8" s="3" customFormat="1" ht="11.25" customHeight="1">
      <c r="A73" s="8" t="s">
        <v>1252</v>
      </c>
      <c r="B73" s="10" t="s">
        <v>1255</v>
      </c>
      <c r="C73" s="2" t="s">
        <v>178</v>
      </c>
      <c r="D73" s="2">
        <v>32</v>
      </c>
      <c r="E73" s="2" t="s">
        <v>179</v>
      </c>
      <c r="F73" s="24" t="s">
        <v>1541</v>
      </c>
      <c r="G73" s="4">
        <v>337</v>
      </c>
      <c r="H73" s="4">
        <f t="shared" si="1"/>
        <v>23458.07</v>
      </c>
    </row>
    <row r="74" spans="1:8" s="3" customFormat="1" ht="11.25" customHeight="1">
      <c r="A74" s="8" t="s">
        <v>1252</v>
      </c>
      <c r="B74" s="10" t="s">
        <v>1255</v>
      </c>
      <c r="C74" s="2" t="s">
        <v>178</v>
      </c>
      <c r="D74" s="2">
        <v>32</v>
      </c>
      <c r="E74" s="2" t="s">
        <v>180</v>
      </c>
      <c r="F74" s="24" t="s">
        <v>1542</v>
      </c>
      <c r="G74" s="4">
        <v>332</v>
      </c>
      <c r="H74" s="4">
        <f t="shared" si="1"/>
        <v>23110.03</v>
      </c>
    </row>
    <row r="75" spans="1:8" s="3" customFormat="1" ht="11.25" customHeight="1">
      <c r="A75" s="8" t="s">
        <v>1252</v>
      </c>
      <c r="B75" s="10" t="s">
        <v>1255</v>
      </c>
      <c r="C75" s="2" t="s">
        <v>178</v>
      </c>
      <c r="D75" s="2">
        <v>32</v>
      </c>
      <c r="E75" s="2" t="s">
        <v>181</v>
      </c>
      <c r="F75" s="24" t="s">
        <v>1543</v>
      </c>
      <c r="G75" s="4">
        <v>482</v>
      </c>
      <c r="H75" s="4">
        <f t="shared" si="1"/>
        <v>33551.300000000003</v>
      </c>
    </row>
    <row r="76" spans="1:8" s="3" customFormat="1" ht="11.25" customHeight="1">
      <c r="A76" s="8" t="s">
        <v>1252</v>
      </c>
      <c r="B76" s="10" t="s">
        <v>1255</v>
      </c>
      <c r="C76" s="2" t="s">
        <v>178</v>
      </c>
      <c r="D76" s="2">
        <v>32</v>
      </c>
      <c r="E76" s="2" t="s">
        <v>182</v>
      </c>
      <c r="F76" s="24" t="s">
        <v>1544</v>
      </c>
      <c r="G76" s="4">
        <v>394</v>
      </c>
      <c r="H76" s="4">
        <f t="shared" si="1"/>
        <v>27425.75</v>
      </c>
    </row>
    <row r="77" spans="1:8" s="3" customFormat="1" ht="11.25" customHeight="1">
      <c r="A77" s="8" t="s">
        <v>1252</v>
      </c>
      <c r="B77" s="10" t="s">
        <v>1255</v>
      </c>
      <c r="C77" s="2" t="s">
        <v>178</v>
      </c>
      <c r="D77" s="2">
        <v>32</v>
      </c>
      <c r="E77" s="2" t="s">
        <v>183</v>
      </c>
      <c r="F77" s="24" t="s">
        <v>1545</v>
      </c>
      <c r="G77" s="4">
        <v>461</v>
      </c>
      <c r="H77" s="4">
        <f t="shared" si="1"/>
        <v>32089.519999999997</v>
      </c>
    </row>
    <row r="78" spans="1:8" s="3" customFormat="1" ht="11.25" customHeight="1">
      <c r="A78" s="8" t="s">
        <v>1252</v>
      </c>
      <c r="B78" s="10" t="s">
        <v>1255</v>
      </c>
      <c r="C78" s="2" t="s">
        <v>178</v>
      </c>
      <c r="D78" s="2">
        <v>32</v>
      </c>
      <c r="E78" s="2" t="s">
        <v>184</v>
      </c>
      <c r="F78" s="24" t="s">
        <v>1548</v>
      </c>
      <c r="G78" s="4">
        <v>669</v>
      </c>
      <c r="H78" s="4">
        <f t="shared" si="1"/>
        <v>46568.090000000004</v>
      </c>
    </row>
    <row r="79" spans="1:8" s="3" customFormat="1" ht="11.25" customHeight="1">
      <c r="A79" s="8" t="s">
        <v>1252</v>
      </c>
      <c r="B79" s="10" t="s">
        <v>1255</v>
      </c>
      <c r="C79" s="2" t="s">
        <v>178</v>
      </c>
      <c r="D79" s="2">
        <v>32</v>
      </c>
      <c r="E79" s="2" t="s">
        <v>185</v>
      </c>
      <c r="F79" s="24" t="s">
        <v>1547</v>
      </c>
      <c r="G79" s="4">
        <v>565</v>
      </c>
      <c r="H79" s="4">
        <f t="shared" si="1"/>
        <v>39328.810000000005</v>
      </c>
    </row>
    <row r="80" spans="1:8" s="3" customFormat="1" ht="11.25" customHeight="1">
      <c r="A80" s="8" t="s">
        <v>1252</v>
      </c>
      <c r="B80" s="10" t="s">
        <v>1255</v>
      </c>
      <c r="C80" s="2" t="s">
        <v>178</v>
      </c>
      <c r="D80" s="2">
        <v>32</v>
      </c>
      <c r="E80" s="2" t="s">
        <v>186</v>
      </c>
      <c r="F80" s="24" t="s">
        <v>1546</v>
      </c>
      <c r="G80" s="4">
        <v>608</v>
      </c>
      <c r="H80" s="4">
        <f t="shared" si="1"/>
        <v>42321.97</v>
      </c>
    </row>
    <row r="81" spans="1:8" s="3" customFormat="1" ht="11.25" customHeight="1">
      <c r="A81" s="8" t="s">
        <v>1252</v>
      </c>
      <c r="B81" s="9" t="s">
        <v>1246</v>
      </c>
      <c r="C81" s="2" t="s">
        <v>187</v>
      </c>
      <c r="D81" s="2">
        <v>34</v>
      </c>
      <c r="E81" s="2" t="s">
        <v>188</v>
      </c>
      <c r="F81" s="7" t="s">
        <v>189</v>
      </c>
      <c r="G81" s="4">
        <v>321</v>
      </c>
      <c r="H81" s="4">
        <f t="shared" si="1"/>
        <v>22344.329999999998</v>
      </c>
    </row>
    <row r="82" spans="1:8" s="3" customFormat="1" ht="11.25" customHeight="1">
      <c r="A82" s="8" t="s">
        <v>1252</v>
      </c>
      <c r="B82" s="9" t="s">
        <v>1246</v>
      </c>
      <c r="C82" s="2" t="s">
        <v>187</v>
      </c>
      <c r="D82" s="2">
        <v>34</v>
      </c>
      <c r="E82" s="2" t="s">
        <v>190</v>
      </c>
      <c r="F82" s="7" t="s">
        <v>191</v>
      </c>
      <c r="G82" s="4">
        <v>379</v>
      </c>
      <c r="H82" s="4">
        <f t="shared" si="1"/>
        <v>26381.629999999997</v>
      </c>
    </row>
    <row r="83" spans="1:8" s="3" customFormat="1" ht="11.25" customHeight="1">
      <c r="A83" s="8" t="s">
        <v>1252</v>
      </c>
      <c r="B83" s="10" t="s">
        <v>1254</v>
      </c>
      <c r="C83" s="2" t="s">
        <v>192</v>
      </c>
      <c r="D83" s="2">
        <v>36</v>
      </c>
      <c r="E83" s="2" t="s">
        <v>193</v>
      </c>
      <c r="F83" s="24" t="s">
        <v>1524</v>
      </c>
      <c r="G83" s="4">
        <v>138</v>
      </c>
      <c r="H83" s="4">
        <f t="shared" si="1"/>
        <v>9605.98</v>
      </c>
    </row>
    <row r="84" spans="1:8" s="3" customFormat="1" ht="11.25" customHeight="1">
      <c r="A84" s="8" t="s">
        <v>1252</v>
      </c>
      <c r="B84" s="10" t="s">
        <v>1253</v>
      </c>
      <c r="C84" s="2" t="s">
        <v>192</v>
      </c>
      <c r="D84" s="2">
        <v>36</v>
      </c>
      <c r="E84" s="2" t="s">
        <v>194</v>
      </c>
      <c r="F84" s="24" t="s">
        <v>1528</v>
      </c>
      <c r="G84" s="4">
        <v>137</v>
      </c>
      <c r="H84" s="4">
        <f t="shared" si="1"/>
        <v>9536.3700000000008</v>
      </c>
    </row>
    <row r="85" spans="1:8" s="3" customFormat="1" ht="11.25" customHeight="1">
      <c r="A85" s="8" t="s">
        <v>1252</v>
      </c>
      <c r="B85" s="10" t="s">
        <v>1253</v>
      </c>
      <c r="C85" s="2" t="s">
        <v>192</v>
      </c>
      <c r="D85" s="2">
        <v>36</v>
      </c>
      <c r="E85" s="2" t="s">
        <v>195</v>
      </c>
      <c r="F85" s="24" t="s">
        <v>1455</v>
      </c>
      <c r="G85" s="4">
        <v>166</v>
      </c>
      <c r="H85" s="4">
        <f t="shared" si="1"/>
        <v>11555.02</v>
      </c>
    </row>
    <row r="86" spans="1:8" s="3" customFormat="1" ht="11.25" customHeight="1">
      <c r="A86" s="8" t="s">
        <v>1252</v>
      </c>
      <c r="B86" s="10" t="s">
        <v>1253</v>
      </c>
      <c r="C86" s="2" t="s">
        <v>192</v>
      </c>
      <c r="D86" s="2">
        <v>36</v>
      </c>
      <c r="E86" s="2" t="s">
        <v>196</v>
      </c>
      <c r="F86" s="24" t="s">
        <v>1527</v>
      </c>
      <c r="G86" s="4">
        <v>175</v>
      </c>
      <c r="H86" s="4">
        <f t="shared" si="1"/>
        <v>12181.49</v>
      </c>
    </row>
    <row r="87" spans="1:8" s="3" customFormat="1" ht="11.25" customHeight="1">
      <c r="A87" s="8" t="s">
        <v>1252</v>
      </c>
      <c r="B87" s="10" t="s">
        <v>1253</v>
      </c>
      <c r="C87" s="2" t="s">
        <v>197</v>
      </c>
      <c r="D87" s="2">
        <v>38</v>
      </c>
      <c r="E87" s="2" t="s">
        <v>198</v>
      </c>
      <c r="F87" s="7" t="s">
        <v>199</v>
      </c>
      <c r="G87" s="4">
        <v>167</v>
      </c>
      <c r="H87" s="4">
        <f t="shared" si="1"/>
        <v>11624.62</v>
      </c>
    </row>
    <row r="88" spans="1:8" s="3" customFormat="1" ht="11.25" customHeight="1">
      <c r="A88" s="8" t="s">
        <v>1252</v>
      </c>
      <c r="B88" s="10" t="s">
        <v>1253</v>
      </c>
      <c r="C88" s="2" t="s">
        <v>197</v>
      </c>
      <c r="D88" s="2">
        <v>38</v>
      </c>
      <c r="E88" s="2" t="s">
        <v>200</v>
      </c>
      <c r="F88" s="7" t="s">
        <v>201</v>
      </c>
      <c r="G88" s="4">
        <v>209</v>
      </c>
      <c r="H88" s="4">
        <f t="shared" si="1"/>
        <v>14548.18</v>
      </c>
    </row>
    <row r="89" spans="1:8" s="3" customFormat="1" ht="11.25" customHeight="1">
      <c r="A89" s="8" t="s">
        <v>1252</v>
      </c>
      <c r="B89" s="10" t="s">
        <v>1253</v>
      </c>
      <c r="C89" s="2" t="s">
        <v>202</v>
      </c>
      <c r="D89" s="2">
        <v>40</v>
      </c>
      <c r="E89" s="2" t="s">
        <v>203</v>
      </c>
      <c r="F89" s="7" t="s">
        <v>1525</v>
      </c>
      <c r="G89" s="4">
        <v>151</v>
      </c>
      <c r="H89" s="4">
        <f t="shared" si="1"/>
        <v>10510.89</v>
      </c>
    </row>
    <row r="90" spans="1:8" s="3" customFormat="1" ht="11.25" customHeight="1">
      <c r="A90" s="8" t="s">
        <v>1252</v>
      </c>
      <c r="B90" s="10" t="s">
        <v>1253</v>
      </c>
      <c r="C90" s="2" t="s">
        <v>202</v>
      </c>
      <c r="D90" s="2">
        <v>40</v>
      </c>
      <c r="E90" s="2" t="s">
        <v>204</v>
      </c>
      <c r="F90" s="7" t="s">
        <v>1526</v>
      </c>
      <c r="G90" s="4">
        <v>151</v>
      </c>
      <c r="H90" s="4">
        <f t="shared" si="1"/>
        <v>10510.89</v>
      </c>
    </row>
    <row r="91" spans="1:8" s="3" customFormat="1" ht="11.25" customHeight="1">
      <c r="A91" s="8" t="s">
        <v>1252</v>
      </c>
      <c r="B91" s="9" t="s">
        <v>1246</v>
      </c>
      <c r="C91" s="2" t="s">
        <v>205</v>
      </c>
      <c r="D91" s="2">
        <v>42</v>
      </c>
      <c r="E91" s="2" t="s">
        <v>206</v>
      </c>
      <c r="F91" s="24" t="s">
        <v>1467</v>
      </c>
      <c r="G91" s="4">
        <v>81</v>
      </c>
      <c r="H91" s="4">
        <f t="shared" si="1"/>
        <v>5638.29</v>
      </c>
    </row>
    <row r="92" spans="1:8" s="3" customFormat="1" ht="11.25" customHeight="1">
      <c r="A92" s="8" t="s">
        <v>1252</v>
      </c>
      <c r="B92" s="10" t="s">
        <v>1253</v>
      </c>
      <c r="C92" s="2" t="s">
        <v>207</v>
      </c>
      <c r="D92" s="2">
        <v>44</v>
      </c>
      <c r="E92" s="2" t="s">
        <v>208</v>
      </c>
      <c r="F92" s="7" t="s">
        <v>209</v>
      </c>
      <c r="G92" s="4">
        <v>130</v>
      </c>
      <c r="H92" s="4">
        <f t="shared" si="1"/>
        <v>9049.11</v>
      </c>
    </row>
    <row r="93" spans="1:8" s="3" customFormat="1" ht="11.25" customHeight="1">
      <c r="A93" s="8" t="s">
        <v>1252</v>
      </c>
      <c r="B93" s="10" t="s">
        <v>1253</v>
      </c>
      <c r="C93" s="2" t="s">
        <v>207</v>
      </c>
      <c r="D93" s="2">
        <v>44</v>
      </c>
      <c r="E93" s="2" t="s">
        <v>210</v>
      </c>
      <c r="F93" s="7" t="s">
        <v>211</v>
      </c>
      <c r="G93" s="4">
        <v>153</v>
      </c>
      <c r="H93" s="4">
        <f t="shared" si="1"/>
        <v>10650.11</v>
      </c>
    </row>
    <row r="94" spans="1:8" s="3" customFormat="1" ht="11.25" customHeight="1">
      <c r="A94" s="8" t="s">
        <v>1252</v>
      </c>
      <c r="B94" s="9" t="s">
        <v>1256</v>
      </c>
      <c r="C94" s="2" t="s">
        <v>212</v>
      </c>
      <c r="D94" s="2">
        <v>46</v>
      </c>
      <c r="E94" s="2" t="s">
        <v>213</v>
      </c>
      <c r="F94" s="7" t="s">
        <v>214</v>
      </c>
      <c r="G94" s="4">
        <v>76</v>
      </c>
      <c r="H94" s="4">
        <f t="shared" si="1"/>
        <v>5290.25</v>
      </c>
    </row>
    <row r="95" spans="1:8" s="3" customFormat="1" ht="11.25" customHeight="1">
      <c r="A95" s="8" t="s">
        <v>1252</v>
      </c>
      <c r="B95" s="10" t="s">
        <v>1257</v>
      </c>
      <c r="C95" s="2" t="s">
        <v>215</v>
      </c>
      <c r="D95" s="2">
        <v>50</v>
      </c>
      <c r="E95" s="2" t="s">
        <v>216</v>
      </c>
      <c r="F95" s="7" t="s">
        <v>217</v>
      </c>
      <c r="G95" s="4">
        <v>47</v>
      </c>
      <c r="H95" s="4">
        <f t="shared" si="1"/>
        <v>3271.6000000000004</v>
      </c>
    </row>
    <row r="96" spans="1:8" s="3" customFormat="1" ht="11.25" customHeight="1">
      <c r="A96" s="8" t="s">
        <v>1252</v>
      </c>
      <c r="B96" s="10" t="s">
        <v>1257</v>
      </c>
      <c r="C96" s="2" t="s">
        <v>215</v>
      </c>
      <c r="D96" s="2">
        <v>50</v>
      </c>
      <c r="E96" s="2" t="s">
        <v>218</v>
      </c>
      <c r="F96" s="7" t="s">
        <v>219</v>
      </c>
      <c r="G96" s="4">
        <v>69</v>
      </c>
      <c r="H96" s="4">
        <f t="shared" si="1"/>
        <v>4802.99</v>
      </c>
    </row>
    <row r="97" spans="1:8" s="3" customFormat="1" ht="11.25" customHeight="1">
      <c r="A97" s="8" t="s">
        <v>1252</v>
      </c>
      <c r="B97" s="10" t="s">
        <v>1257</v>
      </c>
      <c r="C97" s="2" t="s">
        <v>215</v>
      </c>
      <c r="D97" s="2">
        <v>50</v>
      </c>
      <c r="E97" s="2" t="s">
        <v>220</v>
      </c>
      <c r="F97" s="7" t="s">
        <v>221</v>
      </c>
      <c r="G97" s="4">
        <v>128</v>
      </c>
      <c r="H97" s="4">
        <f t="shared" si="1"/>
        <v>8909.89</v>
      </c>
    </row>
    <row r="98" spans="1:8" s="3" customFormat="1" ht="11.25" customHeight="1">
      <c r="A98" s="8" t="s">
        <v>1252</v>
      </c>
      <c r="B98" s="10" t="s">
        <v>1257</v>
      </c>
      <c r="C98" s="2" t="s">
        <v>222</v>
      </c>
      <c r="D98" s="2">
        <v>52</v>
      </c>
      <c r="E98" s="2" t="s">
        <v>223</v>
      </c>
      <c r="F98" s="7" t="s">
        <v>224</v>
      </c>
      <c r="G98" s="4">
        <v>93</v>
      </c>
      <c r="H98" s="4">
        <f t="shared" si="1"/>
        <v>6473.6</v>
      </c>
    </row>
    <row r="99" spans="1:8" s="3" customFormat="1" ht="11.25" customHeight="1">
      <c r="A99" s="8" t="s">
        <v>1252</v>
      </c>
      <c r="B99" s="10" t="s">
        <v>1257</v>
      </c>
      <c r="C99" s="2" t="s">
        <v>222</v>
      </c>
      <c r="D99" s="2">
        <v>52</v>
      </c>
      <c r="E99" s="2" t="s">
        <v>225</v>
      </c>
      <c r="F99" s="7" t="s">
        <v>226</v>
      </c>
      <c r="G99" s="4">
        <v>57</v>
      </c>
      <c r="H99" s="4">
        <f t="shared" si="1"/>
        <v>3967.69</v>
      </c>
    </row>
    <row r="100" spans="1:8" s="3" customFormat="1" ht="11.25" customHeight="1">
      <c r="A100" s="8" t="s">
        <v>1252</v>
      </c>
      <c r="B100" s="10" t="s">
        <v>1257</v>
      </c>
      <c r="C100" s="2" t="s">
        <v>222</v>
      </c>
      <c r="D100" s="2">
        <v>52</v>
      </c>
      <c r="E100" s="2" t="s">
        <v>227</v>
      </c>
      <c r="F100" s="7" t="s">
        <v>228</v>
      </c>
      <c r="G100" s="4">
        <v>75</v>
      </c>
      <c r="H100" s="4">
        <f t="shared" si="1"/>
        <v>5220.6400000000003</v>
      </c>
    </row>
    <row r="101" spans="1:8" s="3" customFormat="1" ht="11.25" customHeight="1">
      <c r="A101" s="8" t="s">
        <v>1252</v>
      </c>
      <c r="B101" s="9" t="s">
        <v>1257</v>
      </c>
      <c r="C101" s="25" t="s">
        <v>1400</v>
      </c>
      <c r="D101" s="2">
        <v>52</v>
      </c>
      <c r="E101" s="26">
        <v>1814011</v>
      </c>
      <c r="F101" s="24" t="s">
        <v>1439</v>
      </c>
      <c r="G101" s="4">
        <v>124</v>
      </c>
      <c r="H101" s="4">
        <f t="shared" si="1"/>
        <v>8631.4600000000009</v>
      </c>
    </row>
    <row r="102" spans="1:8" s="3" customFormat="1" ht="11.25" customHeight="1">
      <c r="A102" s="8" t="s">
        <v>1252</v>
      </c>
      <c r="B102" s="10" t="s">
        <v>1257</v>
      </c>
      <c r="C102" s="2" t="s">
        <v>222</v>
      </c>
      <c r="D102" s="2">
        <v>52</v>
      </c>
      <c r="E102" s="2" t="s">
        <v>229</v>
      </c>
      <c r="F102" s="7" t="s">
        <v>230</v>
      </c>
      <c r="G102" s="4">
        <v>137</v>
      </c>
      <c r="H102" s="4">
        <f t="shared" si="1"/>
        <v>9536.3700000000008</v>
      </c>
    </row>
    <row r="103" spans="1:8" s="3" customFormat="1" ht="11.25" customHeight="1">
      <c r="A103" s="8" t="s">
        <v>1252</v>
      </c>
      <c r="B103" s="10" t="s">
        <v>1257</v>
      </c>
      <c r="C103" s="2" t="s">
        <v>231</v>
      </c>
      <c r="D103" s="2">
        <v>54</v>
      </c>
      <c r="E103" s="2" t="s">
        <v>232</v>
      </c>
      <c r="F103" s="7" t="s">
        <v>233</v>
      </c>
      <c r="G103" s="4">
        <v>204</v>
      </c>
      <c r="H103" s="4">
        <f t="shared" si="1"/>
        <v>14200.14</v>
      </c>
    </row>
    <row r="104" spans="1:8" s="3" customFormat="1" ht="11.25" customHeight="1">
      <c r="A104" s="8" t="s">
        <v>1252</v>
      </c>
      <c r="B104" s="10" t="s">
        <v>1257</v>
      </c>
      <c r="C104" s="2" t="s">
        <v>231</v>
      </c>
      <c r="D104" s="2">
        <v>54</v>
      </c>
      <c r="E104" s="2" t="s">
        <v>234</v>
      </c>
      <c r="F104" s="7" t="s">
        <v>235</v>
      </c>
      <c r="G104" s="4">
        <v>175</v>
      </c>
      <c r="H104" s="4">
        <f t="shared" si="1"/>
        <v>12181.49</v>
      </c>
    </row>
    <row r="105" spans="1:8" s="3" customFormat="1" ht="11.25" customHeight="1">
      <c r="A105" s="8" t="s">
        <v>1252</v>
      </c>
      <c r="B105" s="10" t="s">
        <v>1257</v>
      </c>
      <c r="C105" s="2" t="s">
        <v>236</v>
      </c>
      <c r="D105" s="2">
        <v>56</v>
      </c>
      <c r="E105" s="2" t="s">
        <v>237</v>
      </c>
      <c r="F105" s="7" t="s">
        <v>238</v>
      </c>
      <c r="G105" s="4">
        <v>79</v>
      </c>
      <c r="H105" s="4">
        <f t="shared" si="1"/>
        <v>5499.08</v>
      </c>
    </row>
    <row r="106" spans="1:8" s="3" customFormat="1" ht="11.25" customHeight="1">
      <c r="A106" s="8" t="s">
        <v>1252</v>
      </c>
      <c r="B106" s="10" t="s">
        <v>1257</v>
      </c>
      <c r="C106" s="2" t="s">
        <v>236</v>
      </c>
      <c r="D106" s="2">
        <v>56</v>
      </c>
      <c r="E106" s="2" t="s">
        <v>239</v>
      </c>
      <c r="F106" s="7" t="s">
        <v>240</v>
      </c>
      <c r="G106" s="4">
        <v>154</v>
      </c>
      <c r="H106" s="4">
        <f t="shared" si="1"/>
        <v>10719.710000000001</v>
      </c>
    </row>
    <row r="107" spans="1:8" s="3" customFormat="1" ht="11.25" customHeight="1">
      <c r="A107" s="8" t="s">
        <v>1252</v>
      </c>
      <c r="B107" s="10" t="s">
        <v>1257</v>
      </c>
      <c r="C107" s="2" t="s">
        <v>236</v>
      </c>
      <c r="D107" s="2">
        <v>56</v>
      </c>
      <c r="E107" s="2" t="s">
        <v>241</v>
      </c>
      <c r="F107" s="7" t="s">
        <v>242</v>
      </c>
      <c r="G107" s="4">
        <v>169</v>
      </c>
      <c r="H107" s="4">
        <f t="shared" si="1"/>
        <v>11763.84</v>
      </c>
    </row>
    <row r="108" spans="1:8" s="3" customFormat="1" ht="11.25" customHeight="1">
      <c r="A108" s="8" t="s">
        <v>1252</v>
      </c>
      <c r="B108" s="10" t="s">
        <v>1257</v>
      </c>
      <c r="C108" s="2" t="s">
        <v>243</v>
      </c>
      <c r="D108" s="2">
        <v>58</v>
      </c>
      <c r="E108" s="2" t="s">
        <v>244</v>
      </c>
      <c r="F108" s="7" t="s">
        <v>245</v>
      </c>
      <c r="G108" s="4">
        <v>84</v>
      </c>
      <c r="H108" s="4">
        <f t="shared" si="1"/>
        <v>5847.12</v>
      </c>
    </row>
    <row r="109" spans="1:8" s="3" customFormat="1" ht="11.25" customHeight="1">
      <c r="A109" s="8" t="s">
        <v>1252</v>
      </c>
      <c r="B109" s="10" t="s">
        <v>1257</v>
      </c>
      <c r="C109" s="2" t="s">
        <v>243</v>
      </c>
      <c r="D109" s="2">
        <v>58</v>
      </c>
      <c r="E109" s="2" t="s">
        <v>246</v>
      </c>
      <c r="F109" s="7" t="s">
        <v>247</v>
      </c>
      <c r="G109" s="4">
        <v>158</v>
      </c>
      <c r="H109" s="4">
        <f t="shared" si="1"/>
        <v>10998.15</v>
      </c>
    </row>
    <row r="110" spans="1:8" s="3" customFormat="1" ht="11.25" customHeight="1">
      <c r="A110" s="8" t="s">
        <v>1252</v>
      </c>
      <c r="B110" s="10" t="s">
        <v>1257</v>
      </c>
      <c r="C110" s="2" t="s">
        <v>243</v>
      </c>
      <c r="D110" s="2">
        <v>58</v>
      </c>
      <c r="E110" s="2" t="s">
        <v>248</v>
      </c>
      <c r="F110" s="7" t="s">
        <v>249</v>
      </c>
      <c r="G110" s="4">
        <v>227</v>
      </c>
      <c r="H110" s="4">
        <f t="shared" si="1"/>
        <v>15801.130000000001</v>
      </c>
    </row>
    <row r="111" spans="1:8" s="3" customFormat="1" ht="11.25" customHeight="1">
      <c r="A111" s="8" t="s">
        <v>1252</v>
      </c>
      <c r="B111" s="10" t="s">
        <v>1257</v>
      </c>
      <c r="C111" s="2" t="s">
        <v>250</v>
      </c>
      <c r="D111" s="2">
        <v>60</v>
      </c>
      <c r="E111" s="2" t="s">
        <v>251</v>
      </c>
      <c r="F111" s="7" t="s">
        <v>252</v>
      </c>
      <c r="G111" s="4">
        <v>116</v>
      </c>
      <c r="H111" s="4">
        <f t="shared" si="1"/>
        <v>8074.59</v>
      </c>
    </row>
    <row r="112" spans="1:8" s="3" customFormat="1" ht="11.25" customHeight="1">
      <c r="A112" s="8" t="s">
        <v>1252</v>
      </c>
      <c r="B112" s="10" t="s">
        <v>1257</v>
      </c>
      <c r="C112" s="2" t="s">
        <v>250</v>
      </c>
      <c r="D112" s="2">
        <v>60</v>
      </c>
      <c r="E112" s="2" t="s">
        <v>253</v>
      </c>
      <c r="F112" s="7" t="s">
        <v>254</v>
      </c>
      <c r="G112" s="4">
        <v>242</v>
      </c>
      <c r="H112" s="4">
        <f t="shared" ref="H112:H175" si="2">ROUNDUP(G112*$H$4,2)</f>
        <v>16845.259999999998</v>
      </c>
    </row>
    <row r="113" spans="1:8" s="3" customFormat="1" ht="11.25" customHeight="1">
      <c r="A113" s="8" t="s">
        <v>1252</v>
      </c>
      <c r="B113" s="10" t="s">
        <v>1257</v>
      </c>
      <c r="C113" s="2" t="s">
        <v>255</v>
      </c>
      <c r="D113" s="2">
        <v>62</v>
      </c>
      <c r="E113" s="2" t="s">
        <v>256</v>
      </c>
      <c r="F113" s="7" t="s">
        <v>257</v>
      </c>
      <c r="G113" s="4">
        <v>237</v>
      </c>
      <c r="H113" s="4">
        <f t="shared" si="2"/>
        <v>16497.219999999998</v>
      </c>
    </row>
    <row r="114" spans="1:8" s="3" customFormat="1" ht="11.25" customHeight="1">
      <c r="A114" s="8" t="s">
        <v>1252</v>
      </c>
      <c r="B114" s="10" t="s">
        <v>1258</v>
      </c>
      <c r="C114" s="2" t="s">
        <v>258</v>
      </c>
      <c r="D114" s="2">
        <v>63</v>
      </c>
      <c r="E114" s="2" t="s">
        <v>259</v>
      </c>
      <c r="F114" s="7" t="s">
        <v>260</v>
      </c>
      <c r="G114" s="4">
        <v>29</v>
      </c>
      <c r="H114" s="4">
        <f t="shared" si="2"/>
        <v>2018.65</v>
      </c>
    </row>
    <row r="115" spans="1:8" s="3" customFormat="1" ht="11.25" customHeight="1">
      <c r="A115" s="8" t="s">
        <v>1252</v>
      </c>
      <c r="B115" s="10" t="s">
        <v>1258</v>
      </c>
      <c r="C115" s="2" t="s">
        <v>258</v>
      </c>
      <c r="D115" s="2">
        <v>63</v>
      </c>
      <c r="E115" s="2" t="s">
        <v>261</v>
      </c>
      <c r="F115" s="7" t="s">
        <v>262</v>
      </c>
      <c r="G115" s="4">
        <v>50</v>
      </c>
      <c r="H115" s="4">
        <f t="shared" si="2"/>
        <v>3480.4300000000003</v>
      </c>
    </row>
    <row r="116" spans="1:8" s="3" customFormat="1" ht="11.25" customHeight="1">
      <c r="A116" s="8" t="s">
        <v>1252</v>
      </c>
      <c r="B116" s="10" t="s">
        <v>1258</v>
      </c>
      <c r="C116" s="2" t="s">
        <v>258</v>
      </c>
      <c r="D116" s="2">
        <v>63</v>
      </c>
      <c r="E116" s="2" t="s">
        <v>263</v>
      </c>
      <c r="F116" s="7" t="s">
        <v>264</v>
      </c>
      <c r="G116" s="4">
        <v>33</v>
      </c>
      <c r="H116" s="4">
        <f t="shared" si="2"/>
        <v>2297.09</v>
      </c>
    </row>
    <row r="117" spans="1:8" s="3" customFormat="1" ht="11.25" customHeight="1">
      <c r="A117" s="8" t="s">
        <v>1252</v>
      </c>
      <c r="B117" s="10" t="s">
        <v>1259</v>
      </c>
      <c r="C117" s="2" t="s">
        <v>265</v>
      </c>
      <c r="D117" s="2">
        <v>64</v>
      </c>
      <c r="E117" s="2" t="s">
        <v>266</v>
      </c>
      <c r="F117" s="7" t="s">
        <v>267</v>
      </c>
      <c r="G117" s="4">
        <v>132</v>
      </c>
      <c r="H117" s="4">
        <f t="shared" si="2"/>
        <v>9188.33</v>
      </c>
    </row>
    <row r="118" spans="1:8" s="3" customFormat="1" ht="11.25" customHeight="1">
      <c r="A118" s="8" t="s">
        <v>1252</v>
      </c>
      <c r="B118" s="10" t="s">
        <v>1259</v>
      </c>
      <c r="C118" s="2" t="s">
        <v>265</v>
      </c>
      <c r="D118" s="2">
        <v>64</v>
      </c>
      <c r="E118" s="2" t="s">
        <v>268</v>
      </c>
      <c r="F118" s="7" t="s">
        <v>269</v>
      </c>
      <c r="G118" s="4">
        <v>96</v>
      </c>
      <c r="H118" s="4">
        <f t="shared" si="2"/>
        <v>6682.42</v>
      </c>
    </row>
    <row r="119" spans="1:8" s="3" customFormat="1" ht="11.25" customHeight="1">
      <c r="A119" s="8" t="s">
        <v>1252</v>
      </c>
      <c r="B119" s="10" t="s">
        <v>1259</v>
      </c>
      <c r="C119" s="2" t="s">
        <v>265</v>
      </c>
      <c r="D119" s="2">
        <v>64</v>
      </c>
      <c r="E119" s="2" t="s">
        <v>270</v>
      </c>
      <c r="F119" s="7" t="s">
        <v>271</v>
      </c>
      <c r="G119" s="4">
        <v>122</v>
      </c>
      <c r="H119" s="4">
        <f t="shared" si="2"/>
        <v>8492.24</v>
      </c>
    </row>
    <row r="120" spans="1:8" s="3" customFormat="1" ht="11.25" customHeight="1">
      <c r="A120" s="8" t="s">
        <v>1252</v>
      </c>
      <c r="B120" s="9" t="s">
        <v>1260</v>
      </c>
      <c r="C120" s="2" t="s">
        <v>272</v>
      </c>
      <c r="D120" s="2">
        <v>68</v>
      </c>
      <c r="E120" s="2" t="s">
        <v>273</v>
      </c>
      <c r="F120" s="7" t="s">
        <v>274</v>
      </c>
      <c r="G120" s="4">
        <v>197</v>
      </c>
      <c r="H120" s="4">
        <f t="shared" si="2"/>
        <v>13712.880000000001</v>
      </c>
    </row>
    <row r="121" spans="1:8" s="3" customFormat="1" ht="11.25" customHeight="1">
      <c r="A121" s="8" t="s">
        <v>1252</v>
      </c>
      <c r="B121" s="9" t="s">
        <v>1260</v>
      </c>
      <c r="C121" s="2" t="s">
        <v>272</v>
      </c>
      <c r="D121" s="2">
        <v>68</v>
      </c>
      <c r="E121" s="2" t="s">
        <v>275</v>
      </c>
      <c r="F121" s="7" t="s">
        <v>276</v>
      </c>
      <c r="G121" s="4">
        <v>148</v>
      </c>
      <c r="H121" s="4">
        <f t="shared" si="2"/>
        <v>10302.06</v>
      </c>
    </row>
    <row r="122" spans="1:8" s="3" customFormat="1" ht="11.25" customHeight="1">
      <c r="A122" s="8" t="s">
        <v>1252</v>
      </c>
      <c r="B122" s="10" t="s">
        <v>1261</v>
      </c>
      <c r="C122" s="2" t="s">
        <v>277</v>
      </c>
      <c r="D122" s="2">
        <v>70</v>
      </c>
      <c r="E122" s="2" t="s">
        <v>278</v>
      </c>
      <c r="F122" s="7" t="s">
        <v>279</v>
      </c>
      <c r="G122" s="4">
        <v>45</v>
      </c>
      <c r="H122" s="4">
        <f t="shared" si="2"/>
        <v>3132.3900000000003</v>
      </c>
    </row>
    <row r="123" spans="1:8" s="3" customFormat="1" ht="11.25" customHeight="1">
      <c r="A123" s="8" t="s">
        <v>1252</v>
      </c>
      <c r="B123" s="10" t="s">
        <v>1261</v>
      </c>
      <c r="C123" s="2" t="s">
        <v>277</v>
      </c>
      <c r="D123" s="2">
        <v>70</v>
      </c>
      <c r="E123" s="2" t="s">
        <v>280</v>
      </c>
      <c r="F123" s="7" t="s">
        <v>281</v>
      </c>
      <c r="G123" s="4">
        <v>41</v>
      </c>
      <c r="H123" s="4">
        <f t="shared" si="2"/>
        <v>2853.9500000000003</v>
      </c>
    </row>
    <row r="124" spans="1:8" s="3" customFormat="1" ht="11.25" customHeight="1">
      <c r="A124" s="8" t="s">
        <v>1252</v>
      </c>
      <c r="B124" s="10" t="s">
        <v>1261</v>
      </c>
      <c r="C124" s="2" t="s">
        <v>277</v>
      </c>
      <c r="D124" s="2">
        <v>70</v>
      </c>
      <c r="E124" s="2" t="s">
        <v>282</v>
      </c>
      <c r="F124" s="7" t="s">
        <v>283</v>
      </c>
      <c r="G124" s="4">
        <v>41</v>
      </c>
      <c r="H124" s="4">
        <f t="shared" si="2"/>
        <v>2853.9500000000003</v>
      </c>
    </row>
    <row r="125" spans="1:8" s="3" customFormat="1" ht="11.25" customHeight="1">
      <c r="A125" s="8" t="s">
        <v>1252</v>
      </c>
      <c r="B125" s="10" t="s">
        <v>1261</v>
      </c>
      <c r="C125" s="2" t="s">
        <v>277</v>
      </c>
      <c r="D125" s="2">
        <v>70</v>
      </c>
      <c r="E125" s="2" t="s">
        <v>284</v>
      </c>
      <c r="F125" s="7" t="s">
        <v>285</v>
      </c>
      <c r="G125" s="4">
        <v>72</v>
      </c>
      <c r="H125" s="4">
        <f t="shared" si="2"/>
        <v>5011.8200000000006</v>
      </c>
    </row>
    <row r="126" spans="1:8" s="3" customFormat="1" ht="11.25" customHeight="1">
      <c r="A126" s="8" t="s">
        <v>1252</v>
      </c>
      <c r="B126" s="9" t="s">
        <v>1261</v>
      </c>
      <c r="C126" s="2" t="s">
        <v>277</v>
      </c>
      <c r="D126" s="2">
        <v>70</v>
      </c>
      <c r="E126" s="2" t="s">
        <v>286</v>
      </c>
      <c r="F126" s="7" t="s">
        <v>287</v>
      </c>
      <c r="G126" s="4">
        <v>49</v>
      </c>
      <c r="H126" s="4">
        <f t="shared" si="2"/>
        <v>3410.82</v>
      </c>
    </row>
    <row r="127" spans="1:8" s="3" customFormat="1">
      <c r="A127" s="8" t="s">
        <v>1252</v>
      </c>
      <c r="B127" s="9" t="s">
        <v>1261</v>
      </c>
      <c r="C127" s="2" t="s">
        <v>277</v>
      </c>
      <c r="D127" s="2">
        <v>70</v>
      </c>
      <c r="E127" s="2" t="s">
        <v>288</v>
      </c>
      <c r="F127" s="7" t="s">
        <v>289</v>
      </c>
      <c r="G127" s="4">
        <v>51</v>
      </c>
      <c r="H127" s="4">
        <f t="shared" si="2"/>
        <v>3550.0400000000004</v>
      </c>
    </row>
    <row r="128" spans="1:8" s="3" customFormat="1">
      <c r="A128" s="8" t="s">
        <v>1252</v>
      </c>
      <c r="B128" s="9" t="s">
        <v>1261</v>
      </c>
      <c r="C128" s="2" t="s">
        <v>277</v>
      </c>
      <c r="D128" s="2">
        <v>70</v>
      </c>
      <c r="E128" s="2" t="s">
        <v>290</v>
      </c>
      <c r="F128" s="7" t="s">
        <v>291</v>
      </c>
      <c r="G128" s="4">
        <v>42</v>
      </c>
      <c r="H128" s="4">
        <f t="shared" si="2"/>
        <v>2923.5600000000004</v>
      </c>
    </row>
    <row r="129" spans="1:8" s="3" customFormat="1" ht="11.25" customHeight="1">
      <c r="A129" s="8" t="s">
        <v>1252</v>
      </c>
      <c r="B129" s="9" t="s">
        <v>1261</v>
      </c>
      <c r="C129" s="2" t="s">
        <v>277</v>
      </c>
      <c r="D129" s="2">
        <v>70</v>
      </c>
      <c r="E129" s="2" t="s">
        <v>292</v>
      </c>
      <c r="F129" s="7" t="s">
        <v>293</v>
      </c>
      <c r="G129" s="4">
        <v>45</v>
      </c>
      <c r="H129" s="4">
        <f t="shared" si="2"/>
        <v>3132.3900000000003</v>
      </c>
    </row>
    <row r="130" spans="1:8" s="3" customFormat="1" ht="11.25" customHeight="1">
      <c r="A130" s="8" t="s">
        <v>1252</v>
      </c>
      <c r="B130" s="9" t="s">
        <v>1261</v>
      </c>
      <c r="C130" s="2" t="s">
        <v>277</v>
      </c>
      <c r="D130" s="2">
        <v>70</v>
      </c>
      <c r="E130" s="2" t="s">
        <v>294</v>
      </c>
      <c r="F130" s="7" t="s">
        <v>295</v>
      </c>
      <c r="G130" s="4">
        <v>99</v>
      </c>
      <c r="H130" s="4">
        <f t="shared" si="2"/>
        <v>6891.25</v>
      </c>
    </row>
    <row r="131" spans="1:8" s="3" customFormat="1" ht="11.25" customHeight="1">
      <c r="A131" s="8" t="s">
        <v>1252</v>
      </c>
      <c r="B131" s="9" t="s">
        <v>1261</v>
      </c>
      <c r="C131" s="2" t="s">
        <v>296</v>
      </c>
      <c r="D131" s="2">
        <v>72</v>
      </c>
      <c r="E131" s="2" t="s">
        <v>297</v>
      </c>
      <c r="F131" s="7" t="s">
        <v>298</v>
      </c>
      <c r="G131" s="4">
        <v>89</v>
      </c>
      <c r="H131" s="4">
        <f t="shared" si="2"/>
        <v>6195.16</v>
      </c>
    </row>
    <row r="132" spans="1:8" s="3" customFormat="1" ht="11.25" customHeight="1">
      <c r="A132" s="8" t="s">
        <v>1252</v>
      </c>
      <c r="B132" s="9" t="s">
        <v>1261</v>
      </c>
      <c r="C132" s="2" t="s">
        <v>296</v>
      </c>
      <c r="D132" s="2">
        <v>72</v>
      </c>
      <c r="E132" s="2" t="s">
        <v>299</v>
      </c>
      <c r="F132" s="7" t="s">
        <v>300</v>
      </c>
      <c r="G132" s="4">
        <v>89</v>
      </c>
      <c r="H132" s="4">
        <f t="shared" si="2"/>
        <v>6195.16</v>
      </c>
    </row>
    <row r="133" spans="1:8" s="3" customFormat="1" ht="11.25" customHeight="1">
      <c r="A133" s="8" t="s">
        <v>1252</v>
      </c>
      <c r="B133" s="9" t="s">
        <v>1261</v>
      </c>
      <c r="C133" s="2" t="s">
        <v>296</v>
      </c>
      <c r="D133" s="2">
        <v>72</v>
      </c>
      <c r="E133" s="2" t="s">
        <v>301</v>
      </c>
      <c r="F133" s="7" t="s">
        <v>302</v>
      </c>
      <c r="G133" s="4">
        <v>109</v>
      </c>
      <c r="H133" s="4">
        <f t="shared" si="2"/>
        <v>7587.33</v>
      </c>
    </row>
    <row r="134" spans="1:8" s="3" customFormat="1" ht="11.25" customHeight="1">
      <c r="A134" s="8" t="s">
        <v>1243</v>
      </c>
      <c r="B134" s="9" t="s">
        <v>1262</v>
      </c>
      <c r="C134" s="2" t="s">
        <v>303</v>
      </c>
      <c r="D134" s="2">
        <v>76</v>
      </c>
      <c r="E134" s="2" t="s">
        <v>304</v>
      </c>
      <c r="F134" s="7" t="s">
        <v>305</v>
      </c>
      <c r="G134" s="4">
        <v>63</v>
      </c>
      <c r="H134" s="4">
        <f t="shared" si="2"/>
        <v>4385.34</v>
      </c>
    </row>
    <row r="135" spans="1:8" s="3" customFormat="1" ht="11.25" customHeight="1">
      <c r="A135" s="8" t="s">
        <v>1243</v>
      </c>
      <c r="B135" s="9" t="s">
        <v>1262</v>
      </c>
      <c r="C135" s="2" t="s">
        <v>303</v>
      </c>
      <c r="D135" s="2">
        <v>76</v>
      </c>
      <c r="E135" s="2" t="s">
        <v>306</v>
      </c>
      <c r="F135" s="7" t="s">
        <v>307</v>
      </c>
      <c r="G135" s="4">
        <v>64</v>
      </c>
      <c r="H135" s="4">
        <f t="shared" si="2"/>
        <v>4454.95</v>
      </c>
    </row>
    <row r="136" spans="1:8" s="3" customFormat="1" ht="11.25" customHeight="1">
      <c r="A136" s="8" t="s">
        <v>1243</v>
      </c>
      <c r="B136" s="9" t="s">
        <v>1262</v>
      </c>
      <c r="C136" s="2" t="s">
        <v>303</v>
      </c>
      <c r="D136" s="2">
        <v>76</v>
      </c>
      <c r="E136" s="2" t="s">
        <v>308</v>
      </c>
      <c r="F136" s="7" t="s">
        <v>309</v>
      </c>
      <c r="G136" s="4">
        <v>55</v>
      </c>
      <c r="H136" s="4">
        <f t="shared" si="2"/>
        <v>3828.4700000000003</v>
      </c>
    </row>
    <row r="137" spans="1:8" s="3" customFormat="1" ht="11.25" customHeight="1">
      <c r="A137" s="8" t="s">
        <v>1243</v>
      </c>
      <c r="B137" s="9" t="s">
        <v>1262</v>
      </c>
      <c r="C137" s="2" t="s">
        <v>303</v>
      </c>
      <c r="D137" s="2">
        <v>76</v>
      </c>
      <c r="E137" s="2" t="s">
        <v>310</v>
      </c>
      <c r="F137" s="7" t="s">
        <v>311</v>
      </c>
      <c r="G137" s="4">
        <v>55</v>
      </c>
      <c r="H137" s="4">
        <f t="shared" si="2"/>
        <v>3828.4700000000003</v>
      </c>
    </row>
    <row r="138" spans="1:8" s="3" customFormat="1" ht="11.25" customHeight="1">
      <c r="A138" s="8" t="s">
        <v>1243</v>
      </c>
      <c r="B138" s="9" t="s">
        <v>1262</v>
      </c>
      <c r="C138" s="2" t="s">
        <v>312</v>
      </c>
      <c r="D138" s="2">
        <v>78</v>
      </c>
      <c r="E138" s="2" t="s">
        <v>313</v>
      </c>
      <c r="F138" s="7" t="s">
        <v>314</v>
      </c>
      <c r="G138" s="4">
        <v>50</v>
      </c>
      <c r="H138" s="4">
        <f t="shared" si="2"/>
        <v>3480.4300000000003</v>
      </c>
    </row>
    <row r="139" spans="1:8" s="3" customFormat="1" ht="11.25" customHeight="1">
      <c r="A139" s="8" t="s">
        <v>1243</v>
      </c>
      <c r="B139" s="9" t="s">
        <v>1262</v>
      </c>
      <c r="C139" s="2" t="s">
        <v>312</v>
      </c>
      <c r="D139" s="2">
        <v>78</v>
      </c>
      <c r="E139" s="2" t="s">
        <v>315</v>
      </c>
      <c r="F139" s="7" t="s">
        <v>316</v>
      </c>
      <c r="G139" s="4">
        <v>65</v>
      </c>
      <c r="H139" s="4">
        <f t="shared" si="2"/>
        <v>4524.5600000000004</v>
      </c>
    </row>
    <row r="140" spans="1:8" s="3" customFormat="1" ht="11.25" customHeight="1">
      <c r="A140" s="8" t="s">
        <v>1243</v>
      </c>
      <c r="B140" s="9" t="s">
        <v>1262</v>
      </c>
      <c r="C140" s="2" t="s">
        <v>312</v>
      </c>
      <c r="D140" s="2">
        <v>80</v>
      </c>
      <c r="E140" s="2" t="s">
        <v>317</v>
      </c>
      <c r="F140" s="7" t="s">
        <v>318</v>
      </c>
      <c r="G140" s="4">
        <v>82</v>
      </c>
      <c r="H140" s="4">
        <f t="shared" si="2"/>
        <v>5707.9000000000005</v>
      </c>
    </row>
    <row r="141" spans="1:8" s="3" customFormat="1" ht="11.25" customHeight="1">
      <c r="A141" s="8" t="s">
        <v>1243</v>
      </c>
      <c r="B141" s="9" t="s">
        <v>1262</v>
      </c>
      <c r="C141" s="2" t="s">
        <v>312</v>
      </c>
      <c r="D141" s="2">
        <v>80</v>
      </c>
      <c r="E141" s="2" t="s">
        <v>319</v>
      </c>
      <c r="F141" s="7" t="s">
        <v>320</v>
      </c>
      <c r="G141" s="4">
        <v>69</v>
      </c>
      <c r="H141" s="4">
        <f t="shared" si="2"/>
        <v>4802.99</v>
      </c>
    </row>
    <row r="142" spans="1:8" s="3" customFormat="1" ht="11.25" customHeight="1">
      <c r="A142" s="8" t="s">
        <v>1243</v>
      </c>
      <c r="B142" s="9" t="s">
        <v>1273</v>
      </c>
      <c r="C142" s="2" t="s">
        <v>321</v>
      </c>
      <c r="D142" s="2">
        <v>82</v>
      </c>
      <c r="E142" s="2" t="s">
        <v>322</v>
      </c>
      <c r="F142" s="24" t="s">
        <v>1456</v>
      </c>
      <c r="G142" s="4">
        <v>76</v>
      </c>
      <c r="H142" s="4">
        <f t="shared" si="2"/>
        <v>5290.25</v>
      </c>
    </row>
    <row r="143" spans="1:8" s="3" customFormat="1" ht="11.25" customHeight="1">
      <c r="A143" s="8" t="s">
        <v>1243</v>
      </c>
      <c r="B143" s="9" t="s">
        <v>1273</v>
      </c>
      <c r="C143" s="2" t="s">
        <v>321</v>
      </c>
      <c r="D143" s="2">
        <v>82</v>
      </c>
      <c r="E143" s="2" t="s">
        <v>323</v>
      </c>
      <c r="F143" s="7" t="s">
        <v>324</v>
      </c>
      <c r="G143" s="4">
        <v>78</v>
      </c>
      <c r="H143" s="4">
        <f t="shared" si="2"/>
        <v>5429.47</v>
      </c>
    </row>
    <row r="144" spans="1:8" s="3" customFormat="1" ht="11.25" customHeight="1">
      <c r="A144" s="8" t="s">
        <v>1243</v>
      </c>
      <c r="B144" s="9" t="s">
        <v>1273</v>
      </c>
      <c r="C144" s="2" t="s">
        <v>321</v>
      </c>
      <c r="D144" s="2">
        <v>82</v>
      </c>
      <c r="E144" s="2" t="s">
        <v>325</v>
      </c>
      <c r="F144" s="24" t="s">
        <v>1457</v>
      </c>
      <c r="G144" s="4">
        <v>91</v>
      </c>
      <c r="H144" s="4">
        <f t="shared" si="2"/>
        <v>6334.38</v>
      </c>
    </row>
    <row r="145" spans="1:8" s="3" customFormat="1" ht="11.25" customHeight="1">
      <c r="A145" s="8" t="s">
        <v>1243</v>
      </c>
      <c r="B145" s="9" t="s">
        <v>1273</v>
      </c>
      <c r="C145" s="2" t="s">
        <v>321</v>
      </c>
      <c r="D145" s="2">
        <v>82</v>
      </c>
      <c r="E145" s="2" t="s">
        <v>326</v>
      </c>
      <c r="F145" s="7" t="s">
        <v>327</v>
      </c>
      <c r="G145" s="4">
        <v>94</v>
      </c>
      <c r="H145" s="4">
        <f t="shared" si="2"/>
        <v>6543.2</v>
      </c>
    </row>
    <row r="146" spans="1:8" s="3" customFormat="1" ht="11.25" customHeight="1">
      <c r="A146" s="8" t="s">
        <v>1243</v>
      </c>
      <c r="B146" s="9" t="s">
        <v>1273</v>
      </c>
      <c r="C146" s="25" t="s">
        <v>1400</v>
      </c>
      <c r="D146" s="2">
        <v>84</v>
      </c>
      <c r="E146" s="2" t="s">
        <v>122</v>
      </c>
      <c r="F146" s="7" t="s">
        <v>123</v>
      </c>
      <c r="G146" s="4">
        <v>77</v>
      </c>
      <c r="H146" s="4">
        <f t="shared" si="2"/>
        <v>5359.8600000000006</v>
      </c>
    </row>
    <row r="147" spans="1:8" s="3" customFormat="1" ht="11.25" customHeight="1">
      <c r="A147" s="8" t="s">
        <v>1243</v>
      </c>
      <c r="B147" s="9" t="s">
        <v>1273</v>
      </c>
      <c r="C147" s="25" t="s">
        <v>1400</v>
      </c>
      <c r="D147" s="2">
        <v>84</v>
      </c>
      <c r="E147" s="2" t="s">
        <v>124</v>
      </c>
      <c r="F147" s="7" t="s">
        <v>125</v>
      </c>
      <c r="G147" s="4">
        <v>84</v>
      </c>
      <c r="H147" s="4">
        <f t="shared" si="2"/>
        <v>5847.12</v>
      </c>
    </row>
    <row r="148" spans="1:8" s="3" customFormat="1" ht="11.25" customHeight="1">
      <c r="A148" s="8" t="s">
        <v>1243</v>
      </c>
      <c r="B148" s="9" t="s">
        <v>1263</v>
      </c>
      <c r="C148" s="2" t="s">
        <v>328</v>
      </c>
      <c r="D148" s="2">
        <v>88</v>
      </c>
      <c r="E148" s="2" t="s">
        <v>329</v>
      </c>
      <c r="F148" s="7" t="s">
        <v>1499</v>
      </c>
      <c r="G148" s="4">
        <v>126</v>
      </c>
      <c r="H148" s="4">
        <f t="shared" si="2"/>
        <v>8770.68</v>
      </c>
    </row>
    <row r="149" spans="1:8" s="3" customFormat="1" ht="11.25" customHeight="1">
      <c r="A149" s="8" t="s">
        <v>1243</v>
      </c>
      <c r="B149" s="10" t="s">
        <v>1263</v>
      </c>
      <c r="C149" s="2" t="s">
        <v>328</v>
      </c>
      <c r="D149" s="2">
        <v>88</v>
      </c>
      <c r="E149" s="2" t="s">
        <v>330</v>
      </c>
      <c r="F149" s="7" t="s">
        <v>1500</v>
      </c>
      <c r="G149" s="4">
        <v>118</v>
      </c>
      <c r="H149" s="4">
        <f t="shared" si="2"/>
        <v>8213.81</v>
      </c>
    </row>
    <row r="150" spans="1:8" s="3" customFormat="1" ht="11.25" customHeight="1">
      <c r="A150" s="8" t="s">
        <v>1243</v>
      </c>
      <c r="B150" s="10" t="s">
        <v>1263</v>
      </c>
      <c r="C150" s="2" t="s">
        <v>328</v>
      </c>
      <c r="D150" s="2">
        <v>88</v>
      </c>
      <c r="E150" s="2" t="s">
        <v>331</v>
      </c>
      <c r="F150" s="7" t="s">
        <v>1501</v>
      </c>
      <c r="G150" s="4">
        <v>101</v>
      </c>
      <c r="H150" s="4">
        <f t="shared" si="2"/>
        <v>7030.46</v>
      </c>
    </row>
    <row r="151" spans="1:8" s="3" customFormat="1" ht="11.25" customHeight="1">
      <c r="A151" s="8" t="s">
        <v>1243</v>
      </c>
      <c r="B151" s="10" t="s">
        <v>1263</v>
      </c>
      <c r="C151" s="2" t="s">
        <v>328</v>
      </c>
      <c r="D151" s="2">
        <v>88</v>
      </c>
      <c r="E151" s="2" t="s">
        <v>332</v>
      </c>
      <c r="F151" s="7" t="s">
        <v>1502</v>
      </c>
      <c r="G151" s="4">
        <v>102</v>
      </c>
      <c r="H151" s="4">
        <f t="shared" si="2"/>
        <v>7100.0700000000006</v>
      </c>
    </row>
    <row r="152" spans="1:8" s="3" customFormat="1" ht="11.25" customHeight="1">
      <c r="A152" s="8" t="s">
        <v>1243</v>
      </c>
      <c r="B152" s="10" t="s">
        <v>1263</v>
      </c>
      <c r="C152" s="2" t="s">
        <v>328</v>
      </c>
      <c r="D152" s="2">
        <v>88</v>
      </c>
      <c r="E152" s="2" t="s">
        <v>333</v>
      </c>
      <c r="F152" s="7" t="s">
        <v>1503</v>
      </c>
      <c r="G152" s="4">
        <v>110</v>
      </c>
      <c r="H152" s="4">
        <f t="shared" si="2"/>
        <v>7656.9400000000005</v>
      </c>
    </row>
    <row r="153" spans="1:8" s="3" customFormat="1" ht="11.25" customHeight="1">
      <c r="A153" s="8" t="s">
        <v>1243</v>
      </c>
      <c r="B153" s="10" t="s">
        <v>1263</v>
      </c>
      <c r="C153" s="2" t="s">
        <v>328</v>
      </c>
      <c r="D153" s="2">
        <v>88</v>
      </c>
      <c r="E153" s="2" t="s">
        <v>334</v>
      </c>
      <c r="F153" s="7" t="s">
        <v>1504</v>
      </c>
      <c r="G153" s="4">
        <v>111</v>
      </c>
      <c r="H153" s="4">
        <f t="shared" si="2"/>
        <v>7726.55</v>
      </c>
    </row>
    <row r="154" spans="1:8" s="3" customFormat="1" ht="11.25" customHeight="1">
      <c r="A154" s="8" t="s">
        <v>1243</v>
      </c>
      <c r="B154" s="10" t="s">
        <v>1263</v>
      </c>
      <c r="C154" s="2" t="s">
        <v>328</v>
      </c>
      <c r="D154" s="2">
        <v>88</v>
      </c>
      <c r="E154" s="2" t="s">
        <v>335</v>
      </c>
      <c r="F154" s="7" t="s">
        <v>336</v>
      </c>
      <c r="G154" s="4">
        <v>160</v>
      </c>
      <c r="H154" s="4">
        <f t="shared" si="2"/>
        <v>11137.36</v>
      </c>
    </row>
    <row r="155" spans="1:8" s="3" customFormat="1" ht="11.25" customHeight="1">
      <c r="A155" s="8" t="s">
        <v>1243</v>
      </c>
      <c r="B155" s="10" t="s">
        <v>1263</v>
      </c>
      <c r="C155" s="2" t="s">
        <v>328</v>
      </c>
      <c r="D155" s="2">
        <v>88</v>
      </c>
      <c r="E155" s="2" t="s">
        <v>337</v>
      </c>
      <c r="F155" s="7" t="s">
        <v>338</v>
      </c>
      <c r="G155" s="4">
        <v>161</v>
      </c>
      <c r="H155" s="4">
        <f t="shared" si="2"/>
        <v>11206.97</v>
      </c>
    </row>
    <row r="156" spans="1:8" s="3" customFormat="1" ht="11.25" customHeight="1">
      <c r="A156" s="8" t="s">
        <v>1243</v>
      </c>
      <c r="B156" s="10" t="s">
        <v>1263</v>
      </c>
      <c r="C156" s="2" t="s">
        <v>339</v>
      </c>
      <c r="D156" s="2">
        <v>90</v>
      </c>
      <c r="E156" s="2" t="s">
        <v>340</v>
      </c>
      <c r="F156" s="7" t="s">
        <v>1505</v>
      </c>
      <c r="G156" s="4">
        <v>191</v>
      </c>
      <c r="H156" s="4">
        <f t="shared" si="2"/>
        <v>13295.23</v>
      </c>
    </row>
    <row r="157" spans="1:8" s="3" customFormat="1" ht="11.25" customHeight="1">
      <c r="A157" s="8" t="s">
        <v>1243</v>
      </c>
      <c r="B157" s="10" t="s">
        <v>1263</v>
      </c>
      <c r="C157" s="2" t="s">
        <v>339</v>
      </c>
      <c r="D157" s="2">
        <v>90</v>
      </c>
      <c r="E157" s="2" t="s">
        <v>341</v>
      </c>
      <c r="F157" s="7" t="s">
        <v>1506</v>
      </c>
      <c r="G157" s="4">
        <v>208</v>
      </c>
      <c r="H157" s="4">
        <f t="shared" si="2"/>
        <v>14478.57</v>
      </c>
    </row>
    <row r="158" spans="1:8" s="3" customFormat="1" ht="11.25" customHeight="1">
      <c r="A158" s="8" t="s">
        <v>1243</v>
      </c>
      <c r="B158" s="10" t="s">
        <v>1263</v>
      </c>
      <c r="C158" s="2" t="s">
        <v>339</v>
      </c>
      <c r="D158" s="2">
        <v>90</v>
      </c>
      <c r="E158" s="2" t="s">
        <v>342</v>
      </c>
      <c r="F158" s="7" t="s">
        <v>1507</v>
      </c>
      <c r="G158" s="4">
        <v>284</v>
      </c>
      <c r="H158" s="4">
        <f t="shared" si="2"/>
        <v>19768.82</v>
      </c>
    </row>
    <row r="159" spans="1:8" s="3" customFormat="1" ht="11.25" customHeight="1">
      <c r="A159" s="8" t="s">
        <v>1243</v>
      </c>
      <c r="B159" s="10" t="s">
        <v>1263</v>
      </c>
      <c r="C159" s="2" t="s">
        <v>339</v>
      </c>
      <c r="D159" s="2">
        <v>90</v>
      </c>
      <c r="E159" s="2" t="s">
        <v>343</v>
      </c>
      <c r="F159" s="7" t="s">
        <v>1508</v>
      </c>
      <c r="G159" s="4">
        <v>314</v>
      </c>
      <c r="H159" s="4">
        <f t="shared" si="2"/>
        <v>21857.07</v>
      </c>
    </row>
    <row r="160" spans="1:8" s="3" customFormat="1" ht="11.25" customHeight="1">
      <c r="A160" s="8" t="s">
        <v>1243</v>
      </c>
      <c r="B160" s="10" t="s">
        <v>1263</v>
      </c>
      <c r="C160" s="2" t="s">
        <v>344</v>
      </c>
      <c r="D160" s="2">
        <v>92</v>
      </c>
      <c r="E160" s="2" t="s">
        <v>345</v>
      </c>
      <c r="F160" s="7" t="s">
        <v>1509</v>
      </c>
      <c r="G160" s="4">
        <v>194</v>
      </c>
      <c r="H160" s="4">
        <f t="shared" si="2"/>
        <v>13504.050000000001</v>
      </c>
    </row>
    <row r="161" spans="1:8" s="3" customFormat="1" ht="11.25" customHeight="1">
      <c r="A161" s="8" t="s">
        <v>1243</v>
      </c>
      <c r="B161" s="10" t="s">
        <v>1263</v>
      </c>
      <c r="C161" s="2" t="s">
        <v>344</v>
      </c>
      <c r="D161" s="2">
        <v>92</v>
      </c>
      <c r="E161" s="2" t="s">
        <v>346</v>
      </c>
      <c r="F161" s="7" t="s">
        <v>1510</v>
      </c>
      <c r="G161" s="4">
        <v>199</v>
      </c>
      <c r="H161" s="4">
        <f t="shared" si="2"/>
        <v>13852.1</v>
      </c>
    </row>
    <row r="162" spans="1:8" s="3" customFormat="1" ht="11.25" customHeight="1">
      <c r="A162" s="8" t="s">
        <v>1243</v>
      </c>
      <c r="B162" s="10" t="s">
        <v>1263</v>
      </c>
      <c r="C162" s="2" t="s">
        <v>344</v>
      </c>
      <c r="D162" s="2">
        <v>92</v>
      </c>
      <c r="E162" s="2" t="s">
        <v>347</v>
      </c>
      <c r="F162" s="7" t="s">
        <v>1511</v>
      </c>
      <c r="G162" s="4">
        <v>191</v>
      </c>
      <c r="H162" s="4">
        <f t="shared" si="2"/>
        <v>13295.23</v>
      </c>
    </row>
    <row r="163" spans="1:8" s="3" customFormat="1" ht="11.25" customHeight="1">
      <c r="A163" s="8" t="s">
        <v>1243</v>
      </c>
      <c r="B163" s="10" t="s">
        <v>1263</v>
      </c>
      <c r="C163" s="2" t="s">
        <v>344</v>
      </c>
      <c r="D163" s="2">
        <v>92</v>
      </c>
      <c r="E163" s="2" t="s">
        <v>348</v>
      </c>
      <c r="F163" s="7" t="s">
        <v>1512</v>
      </c>
      <c r="G163" s="4">
        <v>208</v>
      </c>
      <c r="H163" s="4">
        <f t="shared" si="2"/>
        <v>14478.57</v>
      </c>
    </row>
    <row r="164" spans="1:8" s="3" customFormat="1" ht="11.25" customHeight="1">
      <c r="A164" s="8" t="s">
        <v>1243</v>
      </c>
      <c r="B164" s="10" t="s">
        <v>1263</v>
      </c>
      <c r="C164" s="2" t="s">
        <v>344</v>
      </c>
      <c r="D164" s="2">
        <v>92</v>
      </c>
      <c r="E164" s="2" t="s">
        <v>349</v>
      </c>
      <c r="F164" s="7" t="s">
        <v>1513</v>
      </c>
      <c r="G164" s="4">
        <v>277</v>
      </c>
      <c r="H164" s="4">
        <f t="shared" si="2"/>
        <v>19281.559999999998</v>
      </c>
    </row>
    <row r="165" spans="1:8" s="3" customFormat="1" ht="11.25" customHeight="1">
      <c r="A165" s="8" t="s">
        <v>1243</v>
      </c>
      <c r="B165" s="10" t="s">
        <v>1263</v>
      </c>
      <c r="C165" s="2" t="s">
        <v>344</v>
      </c>
      <c r="D165" s="2">
        <v>92</v>
      </c>
      <c r="E165" s="2" t="s">
        <v>350</v>
      </c>
      <c r="F165" s="7" t="s">
        <v>1514</v>
      </c>
      <c r="G165" s="4">
        <v>300</v>
      </c>
      <c r="H165" s="4">
        <f t="shared" si="2"/>
        <v>20882.55</v>
      </c>
    </row>
    <row r="166" spans="1:8" s="3" customFormat="1" ht="11.25" customHeight="1">
      <c r="A166" s="8" t="s">
        <v>1243</v>
      </c>
      <c r="B166" s="10" t="s">
        <v>1263</v>
      </c>
      <c r="C166" s="2" t="s">
        <v>344</v>
      </c>
      <c r="D166" s="2">
        <v>92</v>
      </c>
      <c r="E166" s="2" t="s">
        <v>351</v>
      </c>
      <c r="F166" s="7" t="s">
        <v>1515</v>
      </c>
      <c r="G166" s="4">
        <v>284</v>
      </c>
      <c r="H166" s="4">
        <f t="shared" si="2"/>
        <v>19768.82</v>
      </c>
    </row>
    <row r="167" spans="1:8" s="3" customFormat="1" ht="11.25" customHeight="1">
      <c r="A167" s="8" t="s">
        <v>1243</v>
      </c>
      <c r="B167" s="10" t="s">
        <v>1263</v>
      </c>
      <c r="C167" s="2" t="s">
        <v>344</v>
      </c>
      <c r="D167" s="2">
        <v>92</v>
      </c>
      <c r="E167" s="2" t="s">
        <v>352</v>
      </c>
      <c r="F167" s="7" t="s">
        <v>1516</v>
      </c>
      <c r="G167" s="4">
        <v>314</v>
      </c>
      <c r="H167" s="4">
        <f t="shared" si="2"/>
        <v>21857.07</v>
      </c>
    </row>
    <row r="168" spans="1:8" s="3" customFormat="1" ht="11.25" customHeight="1">
      <c r="A168" s="8" t="s">
        <v>1243</v>
      </c>
      <c r="B168" s="10" t="s">
        <v>1263</v>
      </c>
      <c r="C168" s="2" t="s">
        <v>353</v>
      </c>
      <c r="D168" s="2">
        <v>96</v>
      </c>
      <c r="E168" s="2" t="s">
        <v>354</v>
      </c>
      <c r="F168" s="7" t="s">
        <v>355</v>
      </c>
      <c r="G168" s="4">
        <v>57</v>
      </c>
      <c r="H168" s="4">
        <f t="shared" si="2"/>
        <v>3967.69</v>
      </c>
    </row>
    <row r="169" spans="1:8" s="3" customFormat="1" ht="11.25" customHeight="1">
      <c r="A169" s="8" t="s">
        <v>1243</v>
      </c>
      <c r="B169" s="10" t="s">
        <v>1263</v>
      </c>
      <c r="C169" s="2" t="s">
        <v>353</v>
      </c>
      <c r="D169" s="2">
        <v>96</v>
      </c>
      <c r="E169" s="2" t="s">
        <v>356</v>
      </c>
      <c r="F169" s="7" t="s">
        <v>357</v>
      </c>
      <c r="G169" s="4">
        <v>58</v>
      </c>
      <c r="H169" s="4">
        <f t="shared" si="2"/>
        <v>4037.3</v>
      </c>
    </row>
    <row r="170" spans="1:8" s="3" customFormat="1" ht="11.25" customHeight="1">
      <c r="A170" s="8" t="s">
        <v>1243</v>
      </c>
      <c r="B170" s="10" t="s">
        <v>1263</v>
      </c>
      <c r="C170" s="2" t="s">
        <v>353</v>
      </c>
      <c r="D170" s="2">
        <v>96</v>
      </c>
      <c r="E170" s="2" t="s">
        <v>358</v>
      </c>
      <c r="F170" s="7" t="s">
        <v>359</v>
      </c>
      <c r="G170" s="4">
        <v>76</v>
      </c>
      <c r="H170" s="4">
        <f t="shared" si="2"/>
        <v>5290.25</v>
      </c>
    </row>
    <row r="171" spans="1:8" s="3" customFormat="1" ht="11.25" customHeight="1">
      <c r="A171" s="8" t="s">
        <v>1243</v>
      </c>
      <c r="B171" s="10" t="s">
        <v>1263</v>
      </c>
      <c r="C171" s="2" t="s">
        <v>353</v>
      </c>
      <c r="D171" s="2">
        <v>96</v>
      </c>
      <c r="E171" s="2" t="s">
        <v>360</v>
      </c>
      <c r="F171" s="7" t="s">
        <v>361</v>
      </c>
      <c r="G171" s="4">
        <v>85</v>
      </c>
      <c r="H171" s="4">
        <f t="shared" si="2"/>
        <v>5916.7300000000005</v>
      </c>
    </row>
    <row r="172" spans="1:8" s="3" customFormat="1" ht="11.25" customHeight="1">
      <c r="A172" s="8" t="s">
        <v>1243</v>
      </c>
      <c r="B172" s="10" t="s">
        <v>1263</v>
      </c>
      <c r="C172" s="2" t="s">
        <v>353</v>
      </c>
      <c r="D172" s="2">
        <v>96</v>
      </c>
      <c r="E172" s="2" t="s">
        <v>362</v>
      </c>
      <c r="F172" s="7" t="s">
        <v>363</v>
      </c>
      <c r="G172" s="4">
        <v>147</v>
      </c>
      <c r="H172" s="4">
        <f t="shared" si="2"/>
        <v>10232.450000000001</v>
      </c>
    </row>
    <row r="173" spans="1:8" s="3" customFormat="1" ht="11.25" customHeight="1">
      <c r="A173" s="8" t="s">
        <v>1243</v>
      </c>
      <c r="B173" s="9" t="s">
        <v>1248</v>
      </c>
      <c r="C173" s="2" t="s">
        <v>364</v>
      </c>
      <c r="D173" s="2">
        <v>100</v>
      </c>
      <c r="E173" s="2" t="s">
        <v>365</v>
      </c>
      <c r="F173" s="7" t="s">
        <v>366</v>
      </c>
      <c r="G173" s="4">
        <v>186</v>
      </c>
      <c r="H173" s="4">
        <f t="shared" si="2"/>
        <v>12947.19</v>
      </c>
    </row>
    <row r="174" spans="1:8" s="3" customFormat="1" ht="11.25" customHeight="1">
      <c r="A174" s="8" t="s">
        <v>1243</v>
      </c>
      <c r="B174" s="9" t="s">
        <v>1248</v>
      </c>
      <c r="C174" s="2" t="s">
        <v>364</v>
      </c>
      <c r="D174" s="2">
        <v>100</v>
      </c>
      <c r="E174" s="2" t="s">
        <v>367</v>
      </c>
      <c r="F174" s="24" t="s">
        <v>1461</v>
      </c>
      <c r="G174" s="4">
        <v>229</v>
      </c>
      <c r="H174" s="4">
        <f t="shared" si="2"/>
        <v>15940.35</v>
      </c>
    </row>
    <row r="175" spans="1:8" s="3" customFormat="1" ht="11.25" customHeight="1">
      <c r="A175" s="8" t="s">
        <v>1243</v>
      </c>
      <c r="B175" s="9" t="s">
        <v>1248</v>
      </c>
      <c r="C175" s="2" t="s">
        <v>368</v>
      </c>
      <c r="D175" s="2">
        <v>102</v>
      </c>
      <c r="E175" s="2" t="s">
        <v>369</v>
      </c>
      <c r="F175" s="7" t="s">
        <v>370</v>
      </c>
      <c r="G175" s="4">
        <v>112</v>
      </c>
      <c r="H175" s="4">
        <f t="shared" si="2"/>
        <v>7796.16</v>
      </c>
    </row>
    <row r="176" spans="1:8" s="3" customFormat="1" ht="11.25" customHeight="1">
      <c r="A176" s="8" t="s">
        <v>1243</v>
      </c>
      <c r="B176" s="9" t="s">
        <v>1248</v>
      </c>
      <c r="C176" s="2" t="s">
        <v>368</v>
      </c>
      <c r="D176" s="2">
        <v>102</v>
      </c>
      <c r="E176" s="2" t="s">
        <v>371</v>
      </c>
      <c r="F176" s="7" t="s">
        <v>372</v>
      </c>
      <c r="G176" s="4">
        <v>116</v>
      </c>
      <c r="H176" s="4">
        <f t="shared" ref="H176:H239" si="3">ROUNDUP(G176*$H$4,2)</f>
        <v>8074.59</v>
      </c>
    </row>
    <row r="177" spans="1:8" s="3" customFormat="1" ht="11.25" customHeight="1">
      <c r="A177" s="8" t="s">
        <v>1243</v>
      </c>
      <c r="B177" s="9" t="s">
        <v>1248</v>
      </c>
      <c r="C177" s="2" t="s">
        <v>368</v>
      </c>
      <c r="D177" s="2">
        <v>102</v>
      </c>
      <c r="E177" s="2" t="s">
        <v>373</v>
      </c>
      <c r="F177" s="7" t="s">
        <v>374</v>
      </c>
      <c r="G177" s="4">
        <v>115</v>
      </c>
      <c r="H177" s="4">
        <f t="shared" si="3"/>
        <v>8004.9800000000005</v>
      </c>
    </row>
    <row r="178" spans="1:8" s="3" customFormat="1" ht="11.25" customHeight="1">
      <c r="A178" s="8" t="s">
        <v>1243</v>
      </c>
      <c r="B178" s="9" t="s">
        <v>1248</v>
      </c>
      <c r="C178" s="2" t="s">
        <v>368</v>
      </c>
      <c r="D178" s="2">
        <v>102</v>
      </c>
      <c r="E178" s="2" t="s">
        <v>375</v>
      </c>
      <c r="F178" s="7" t="s">
        <v>376</v>
      </c>
      <c r="G178" s="4">
        <v>120</v>
      </c>
      <c r="H178" s="4">
        <f t="shared" si="3"/>
        <v>8353.02</v>
      </c>
    </row>
    <row r="179" spans="1:8" s="3" customFormat="1" ht="11.25" customHeight="1">
      <c r="A179" s="8" t="s">
        <v>1243</v>
      </c>
      <c r="B179" s="9" t="s">
        <v>1248</v>
      </c>
      <c r="C179" s="2" t="s">
        <v>377</v>
      </c>
      <c r="D179" s="2">
        <v>104</v>
      </c>
      <c r="E179" s="2" t="s">
        <v>378</v>
      </c>
      <c r="F179" s="7" t="s">
        <v>379</v>
      </c>
      <c r="G179" s="4">
        <v>171</v>
      </c>
      <c r="H179" s="4">
        <f t="shared" si="3"/>
        <v>11903.06</v>
      </c>
    </row>
    <row r="180" spans="1:8" s="3" customFormat="1" ht="11.25" customHeight="1">
      <c r="A180" s="8" t="s">
        <v>1243</v>
      </c>
      <c r="B180" s="9" t="s">
        <v>1248</v>
      </c>
      <c r="C180" s="2" t="s">
        <v>380</v>
      </c>
      <c r="D180" s="2">
        <v>106</v>
      </c>
      <c r="E180" s="2" t="s">
        <v>381</v>
      </c>
      <c r="F180" s="7" t="s">
        <v>382</v>
      </c>
      <c r="G180" s="4">
        <v>211</v>
      </c>
      <c r="H180" s="4">
        <f t="shared" si="3"/>
        <v>14687.4</v>
      </c>
    </row>
    <row r="181" spans="1:8" s="3" customFormat="1" ht="11.25" customHeight="1">
      <c r="A181" s="8" t="s">
        <v>1243</v>
      </c>
      <c r="B181" s="9" t="s">
        <v>1248</v>
      </c>
      <c r="C181" s="2" t="s">
        <v>380</v>
      </c>
      <c r="D181" s="2">
        <v>106</v>
      </c>
      <c r="E181" s="2" t="s">
        <v>383</v>
      </c>
      <c r="F181" s="7" t="s">
        <v>384</v>
      </c>
      <c r="G181" s="4">
        <v>221</v>
      </c>
      <c r="H181" s="4">
        <f t="shared" si="3"/>
        <v>15383.48</v>
      </c>
    </row>
    <row r="182" spans="1:8" s="3" customFormat="1" ht="11.25" customHeight="1">
      <c r="A182" s="8" t="s">
        <v>1243</v>
      </c>
      <c r="B182" s="9" t="s">
        <v>1248</v>
      </c>
      <c r="C182" s="2" t="s">
        <v>380</v>
      </c>
      <c r="D182" s="2">
        <v>106</v>
      </c>
      <c r="E182" s="2" t="s">
        <v>385</v>
      </c>
      <c r="F182" s="7" t="s">
        <v>386</v>
      </c>
      <c r="G182" s="4">
        <v>224</v>
      </c>
      <c r="H182" s="4">
        <f t="shared" si="3"/>
        <v>15592.31</v>
      </c>
    </row>
    <row r="183" spans="1:8" s="3" customFormat="1" ht="11.25" customHeight="1">
      <c r="A183" s="8" t="s">
        <v>1243</v>
      </c>
      <c r="B183" s="9" t="s">
        <v>1248</v>
      </c>
      <c r="C183" s="2" t="s">
        <v>380</v>
      </c>
      <c r="D183" s="2">
        <v>106</v>
      </c>
      <c r="E183" s="2" t="s">
        <v>387</v>
      </c>
      <c r="F183" s="7" t="s">
        <v>388</v>
      </c>
      <c r="G183" s="4">
        <v>235</v>
      </c>
      <c r="H183" s="4">
        <f t="shared" si="3"/>
        <v>16358</v>
      </c>
    </row>
    <row r="184" spans="1:8" s="3" customFormat="1" ht="11.25" customHeight="1">
      <c r="A184" s="8" t="s">
        <v>1243</v>
      </c>
      <c r="B184" s="9" t="s">
        <v>1248</v>
      </c>
      <c r="C184" s="25" t="s">
        <v>1400</v>
      </c>
      <c r="D184" s="2">
        <v>106</v>
      </c>
      <c r="E184" s="2" t="s">
        <v>63</v>
      </c>
      <c r="F184" s="7" t="s">
        <v>64</v>
      </c>
      <c r="G184" s="4">
        <v>211</v>
      </c>
      <c r="H184" s="4">
        <f t="shared" si="3"/>
        <v>14687.4</v>
      </c>
    </row>
    <row r="185" spans="1:8" s="3" customFormat="1" ht="11.25" customHeight="1">
      <c r="A185" s="8" t="s">
        <v>1243</v>
      </c>
      <c r="B185" s="9" t="s">
        <v>1248</v>
      </c>
      <c r="C185" s="25" t="s">
        <v>1400</v>
      </c>
      <c r="D185" s="2">
        <v>106</v>
      </c>
      <c r="E185" s="2" t="s">
        <v>65</v>
      </c>
      <c r="F185" s="24" t="s">
        <v>1426</v>
      </c>
      <c r="G185" s="4">
        <v>221</v>
      </c>
      <c r="H185" s="4">
        <f t="shared" si="3"/>
        <v>15383.48</v>
      </c>
    </row>
    <row r="186" spans="1:8" s="3" customFormat="1" ht="11.25" customHeight="1">
      <c r="A186" s="8" t="s">
        <v>1243</v>
      </c>
      <c r="B186" s="9" t="s">
        <v>1248</v>
      </c>
      <c r="C186" s="25" t="s">
        <v>1400</v>
      </c>
      <c r="D186" s="2">
        <v>106</v>
      </c>
      <c r="E186" s="2" t="s">
        <v>66</v>
      </c>
      <c r="F186" s="7" t="s">
        <v>67</v>
      </c>
      <c r="G186" s="4">
        <v>224</v>
      </c>
      <c r="H186" s="4">
        <f t="shared" si="3"/>
        <v>15592.31</v>
      </c>
    </row>
    <row r="187" spans="1:8" s="3" customFormat="1" ht="11.25" customHeight="1">
      <c r="A187" s="8" t="s">
        <v>1243</v>
      </c>
      <c r="B187" s="9" t="s">
        <v>1248</v>
      </c>
      <c r="C187" s="25" t="s">
        <v>1400</v>
      </c>
      <c r="D187" s="2">
        <v>106</v>
      </c>
      <c r="E187" s="2" t="s">
        <v>68</v>
      </c>
      <c r="F187" s="7" t="s">
        <v>69</v>
      </c>
      <c r="G187" s="4">
        <v>235</v>
      </c>
      <c r="H187" s="4">
        <f t="shared" si="3"/>
        <v>16358</v>
      </c>
    </row>
    <row r="188" spans="1:8" s="3" customFormat="1" ht="11.25" customHeight="1">
      <c r="A188" s="8" t="s">
        <v>1243</v>
      </c>
      <c r="B188" s="9" t="s">
        <v>1248</v>
      </c>
      <c r="C188" s="25" t="s">
        <v>1400</v>
      </c>
      <c r="D188" s="2">
        <v>106</v>
      </c>
      <c r="E188" s="2" t="s">
        <v>70</v>
      </c>
      <c r="F188" s="7" t="s">
        <v>71</v>
      </c>
      <c r="G188" s="4">
        <v>200</v>
      </c>
      <c r="H188" s="4">
        <f t="shared" si="3"/>
        <v>13921.7</v>
      </c>
    </row>
    <row r="189" spans="1:8" s="3" customFormat="1" ht="11.25" customHeight="1">
      <c r="A189" s="8" t="s">
        <v>1243</v>
      </c>
      <c r="B189" s="9" t="s">
        <v>1248</v>
      </c>
      <c r="C189" s="25" t="s">
        <v>1400</v>
      </c>
      <c r="D189" s="2">
        <v>106</v>
      </c>
      <c r="E189" s="2" t="s">
        <v>72</v>
      </c>
      <c r="F189" s="7" t="s">
        <v>73</v>
      </c>
      <c r="G189" s="4">
        <v>210</v>
      </c>
      <c r="H189" s="4">
        <f t="shared" si="3"/>
        <v>14617.79</v>
      </c>
    </row>
    <row r="190" spans="1:8" s="3" customFormat="1" ht="11.25" customHeight="1">
      <c r="A190" s="8" t="s">
        <v>1243</v>
      </c>
      <c r="B190" s="9" t="s">
        <v>1248</v>
      </c>
      <c r="C190" s="25" t="s">
        <v>1400</v>
      </c>
      <c r="D190" s="2">
        <v>108</v>
      </c>
      <c r="E190" s="2" t="s">
        <v>74</v>
      </c>
      <c r="F190" s="7" t="s">
        <v>75</v>
      </c>
      <c r="G190" s="4">
        <v>103</v>
      </c>
      <c r="H190" s="4">
        <f t="shared" si="3"/>
        <v>7169.68</v>
      </c>
    </row>
    <row r="191" spans="1:8" s="3" customFormat="1" ht="11.25" customHeight="1">
      <c r="A191" s="8" t="s">
        <v>1243</v>
      </c>
      <c r="B191" s="9" t="s">
        <v>1248</v>
      </c>
      <c r="C191" s="25" t="s">
        <v>1400</v>
      </c>
      <c r="D191" s="2">
        <v>108</v>
      </c>
      <c r="E191" s="2" t="s">
        <v>76</v>
      </c>
      <c r="F191" s="7" t="s">
        <v>77</v>
      </c>
      <c r="G191" s="4">
        <v>108</v>
      </c>
      <c r="H191" s="4">
        <f t="shared" si="3"/>
        <v>7517.72</v>
      </c>
    </row>
    <row r="192" spans="1:8" s="3" customFormat="1" ht="11.25" customHeight="1">
      <c r="A192" s="8" t="s">
        <v>1243</v>
      </c>
      <c r="B192" s="9" t="s">
        <v>1248</v>
      </c>
      <c r="C192" s="25" t="s">
        <v>1400</v>
      </c>
      <c r="D192" s="2">
        <v>108</v>
      </c>
      <c r="E192" s="2" t="s">
        <v>78</v>
      </c>
      <c r="F192" s="7" t="s">
        <v>79</v>
      </c>
      <c r="G192" s="4">
        <v>114</v>
      </c>
      <c r="H192" s="4">
        <f t="shared" si="3"/>
        <v>7935.37</v>
      </c>
    </row>
    <row r="193" spans="1:8" s="3" customFormat="1" ht="11.25" customHeight="1">
      <c r="A193" s="8" t="s">
        <v>1243</v>
      </c>
      <c r="B193" s="9" t="s">
        <v>1248</v>
      </c>
      <c r="C193" s="25" t="s">
        <v>1400</v>
      </c>
      <c r="D193" s="2">
        <v>108</v>
      </c>
      <c r="E193" s="2" t="s">
        <v>80</v>
      </c>
      <c r="F193" s="7" t="s">
        <v>81</v>
      </c>
      <c r="G193" s="4">
        <v>120</v>
      </c>
      <c r="H193" s="4">
        <f t="shared" si="3"/>
        <v>8353.02</v>
      </c>
    </row>
    <row r="194" spans="1:8" s="3" customFormat="1" ht="11.25" customHeight="1">
      <c r="A194" s="8" t="s">
        <v>1243</v>
      </c>
      <c r="B194" s="9" t="s">
        <v>1248</v>
      </c>
      <c r="C194" s="25" t="s">
        <v>1400</v>
      </c>
      <c r="D194" s="2">
        <v>110</v>
      </c>
      <c r="E194" s="2" t="s">
        <v>82</v>
      </c>
      <c r="F194" s="7" t="s">
        <v>83</v>
      </c>
      <c r="G194" s="4">
        <v>106</v>
      </c>
      <c r="H194" s="4">
        <f t="shared" si="3"/>
        <v>7378.51</v>
      </c>
    </row>
    <row r="195" spans="1:8" s="3" customFormat="1" ht="11.25" customHeight="1">
      <c r="A195" s="8" t="s">
        <v>1243</v>
      </c>
      <c r="B195" s="9" t="s">
        <v>1248</v>
      </c>
      <c r="C195" s="25" t="s">
        <v>1400</v>
      </c>
      <c r="D195" s="2">
        <v>110</v>
      </c>
      <c r="E195" s="2" t="s">
        <v>84</v>
      </c>
      <c r="F195" s="7" t="s">
        <v>85</v>
      </c>
      <c r="G195" s="4">
        <v>112</v>
      </c>
      <c r="H195" s="4">
        <f t="shared" si="3"/>
        <v>7796.16</v>
      </c>
    </row>
    <row r="196" spans="1:8" s="3" customFormat="1" ht="11.25" customHeight="1">
      <c r="A196" s="8" t="s">
        <v>1243</v>
      </c>
      <c r="B196" s="9" t="s">
        <v>1248</v>
      </c>
      <c r="C196" s="25" t="s">
        <v>1400</v>
      </c>
      <c r="D196" s="2">
        <v>110</v>
      </c>
      <c r="E196" s="2" t="s">
        <v>86</v>
      </c>
      <c r="F196" s="7" t="s">
        <v>87</v>
      </c>
      <c r="G196" s="4">
        <v>118</v>
      </c>
      <c r="H196" s="4">
        <f t="shared" si="3"/>
        <v>8213.81</v>
      </c>
    </row>
    <row r="197" spans="1:8" s="3" customFormat="1" ht="11.25" customHeight="1">
      <c r="A197" s="8" t="s">
        <v>1243</v>
      </c>
      <c r="B197" s="9" t="s">
        <v>1248</v>
      </c>
      <c r="C197" s="25" t="s">
        <v>1400</v>
      </c>
      <c r="D197" s="2">
        <v>110</v>
      </c>
      <c r="E197" s="2" t="s">
        <v>88</v>
      </c>
      <c r="F197" s="7" t="s">
        <v>89</v>
      </c>
      <c r="G197" s="4">
        <v>124</v>
      </c>
      <c r="H197" s="4">
        <f t="shared" si="3"/>
        <v>8631.4600000000009</v>
      </c>
    </row>
    <row r="198" spans="1:8" s="3" customFormat="1" ht="11.25" customHeight="1">
      <c r="A198" s="8" t="s">
        <v>1243</v>
      </c>
      <c r="B198" s="9" t="s">
        <v>1248</v>
      </c>
      <c r="C198" s="25" t="s">
        <v>1400</v>
      </c>
      <c r="D198" s="2">
        <v>112</v>
      </c>
      <c r="E198" s="2" t="s">
        <v>90</v>
      </c>
      <c r="F198" s="7" t="s">
        <v>91</v>
      </c>
      <c r="G198" s="4">
        <v>168</v>
      </c>
      <c r="H198" s="4">
        <f t="shared" si="3"/>
        <v>11694.23</v>
      </c>
    </row>
    <row r="199" spans="1:8" s="3" customFormat="1" ht="11.25" customHeight="1">
      <c r="A199" s="8" t="s">
        <v>1243</v>
      </c>
      <c r="B199" s="9" t="s">
        <v>1248</v>
      </c>
      <c r="C199" s="25" t="s">
        <v>1400</v>
      </c>
      <c r="D199" s="2">
        <v>112</v>
      </c>
      <c r="E199" s="2" t="s">
        <v>92</v>
      </c>
      <c r="F199" s="7" t="s">
        <v>93</v>
      </c>
      <c r="G199" s="4">
        <v>168</v>
      </c>
      <c r="H199" s="4">
        <f t="shared" si="3"/>
        <v>11694.23</v>
      </c>
    </row>
    <row r="200" spans="1:8" s="3" customFormat="1" ht="11.25" customHeight="1">
      <c r="A200" s="8" t="s">
        <v>1243</v>
      </c>
      <c r="B200" s="9" t="s">
        <v>1248</v>
      </c>
      <c r="C200" s="25" t="s">
        <v>1400</v>
      </c>
      <c r="D200" s="2">
        <v>113</v>
      </c>
      <c r="E200" s="2" t="s">
        <v>59</v>
      </c>
      <c r="F200" s="7" t="s">
        <v>60</v>
      </c>
      <c r="G200" s="4">
        <v>282</v>
      </c>
      <c r="H200" s="4">
        <f t="shared" si="3"/>
        <v>19629.599999999999</v>
      </c>
    </row>
    <row r="201" spans="1:8" s="3" customFormat="1" ht="11.25" customHeight="1">
      <c r="A201" s="8" t="s">
        <v>1243</v>
      </c>
      <c r="B201" s="9" t="s">
        <v>1248</v>
      </c>
      <c r="C201" s="25" t="s">
        <v>1400</v>
      </c>
      <c r="D201" s="2">
        <v>113</v>
      </c>
      <c r="E201" s="2" t="s">
        <v>61</v>
      </c>
      <c r="F201" s="7" t="s">
        <v>62</v>
      </c>
      <c r="G201" s="4">
        <v>282</v>
      </c>
      <c r="H201" s="4">
        <f t="shared" si="3"/>
        <v>19629.599999999999</v>
      </c>
    </row>
    <row r="202" spans="1:8" s="3" customFormat="1" ht="11.25" customHeight="1">
      <c r="A202" s="8" t="s">
        <v>1243</v>
      </c>
      <c r="B202" s="9" t="s">
        <v>1248</v>
      </c>
      <c r="C202" s="2" t="s">
        <v>389</v>
      </c>
      <c r="D202" s="2">
        <v>114</v>
      </c>
      <c r="E202" s="2" t="s">
        <v>390</v>
      </c>
      <c r="F202" s="7" t="s">
        <v>391</v>
      </c>
      <c r="G202" s="4">
        <v>298</v>
      </c>
      <c r="H202" s="4">
        <f t="shared" si="3"/>
        <v>20743.34</v>
      </c>
    </row>
    <row r="203" spans="1:8" s="3" customFormat="1" ht="11.25" customHeight="1">
      <c r="A203" s="8" t="s">
        <v>1243</v>
      </c>
      <c r="B203" s="9" t="s">
        <v>1248</v>
      </c>
      <c r="C203" s="2" t="s">
        <v>389</v>
      </c>
      <c r="D203" s="2">
        <v>114</v>
      </c>
      <c r="E203" s="2" t="s">
        <v>392</v>
      </c>
      <c r="F203" s="7" t="s">
        <v>393</v>
      </c>
      <c r="G203" s="4">
        <v>341</v>
      </c>
      <c r="H203" s="4">
        <f t="shared" si="3"/>
        <v>23736.5</v>
      </c>
    </row>
    <row r="204" spans="1:8" s="3" customFormat="1" ht="11.25" customHeight="1">
      <c r="A204" s="8" t="s">
        <v>1243</v>
      </c>
      <c r="B204" s="9" t="s">
        <v>1248</v>
      </c>
      <c r="C204" s="2" t="s">
        <v>397</v>
      </c>
      <c r="D204" s="2">
        <v>116</v>
      </c>
      <c r="E204" s="2" t="s">
        <v>398</v>
      </c>
      <c r="F204" s="7" t="s">
        <v>399</v>
      </c>
      <c r="G204" s="4">
        <v>283</v>
      </c>
      <c r="H204" s="4">
        <f t="shared" si="3"/>
        <v>19699.21</v>
      </c>
    </row>
    <row r="205" spans="1:8" s="3" customFormat="1" ht="11.25" customHeight="1">
      <c r="A205" s="8" t="s">
        <v>1243</v>
      </c>
      <c r="B205" s="9" t="s">
        <v>1248</v>
      </c>
      <c r="C205" s="25" t="s">
        <v>1400</v>
      </c>
      <c r="D205" s="2">
        <v>116</v>
      </c>
      <c r="E205" s="2" t="s">
        <v>19</v>
      </c>
      <c r="F205" s="24" t="s">
        <v>20</v>
      </c>
      <c r="G205" s="4">
        <v>357</v>
      </c>
      <c r="H205" s="4">
        <f t="shared" si="3"/>
        <v>24850.239999999998</v>
      </c>
    </row>
    <row r="206" spans="1:8" s="3" customFormat="1" ht="11.25" customHeight="1">
      <c r="A206" s="8" t="s">
        <v>1243</v>
      </c>
      <c r="B206" s="9" t="s">
        <v>1248</v>
      </c>
      <c r="C206" s="25" t="s">
        <v>1400</v>
      </c>
      <c r="D206" s="2">
        <v>116</v>
      </c>
      <c r="E206" s="2" t="s">
        <v>21</v>
      </c>
      <c r="F206" s="24" t="s">
        <v>22</v>
      </c>
      <c r="G206" s="4">
        <v>357</v>
      </c>
      <c r="H206" s="4">
        <f t="shared" si="3"/>
        <v>24850.239999999998</v>
      </c>
    </row>
    <row r="207" spans="1:8" s="3" customFormat="1" ht="11.25" customHeight="1">
      <c r="A207" s="8" t="s">
        <v>1243</v>
      </c>
      <c r="B207" s="9" t="s">
        <v>1248</v>
      </c>
      <c r="C207" s="2" t="s">
        <v>397</v>
      </c>
      <c r="D207" s="2">
        <v>116</v>
      </c>
      <c r="E207" s="2" t="s">
        <v>400</v>
      </c>
      <c r="F207" s="7" t="s">
        <v>401</v>
      </c>
      <c r="G207" s="4">
        <v>326</v>
      </c>
      <c r="H207" s="4">
        <f t="shared" si="3"/>
        <v>22692.379999999997</v>
      </c>
    </row>
    <row r="208" spans="1:8" s="3" customFormat="1" ht="11.25" customHeight="1">
      <c r="A208" s="8" t="s">
        <v>1243</v>
      </c>
      <c r="B208" s="9" t="s">
        <v>1248</v>
      </c>
      <c r="C208" s="2" t="s">
        <v>402</v>
      </c>
      <c r="D208" s="2">
        <v>118</v>
      </c>
      <c r="E208" s="2" t="s">
        <v>403</v>
      </c>
      <c r="F208" s="7" t="s">
        <v>404</v>
      </c>
      <c r="G208" s="4">
        <v>415</v>
      </c>
      <c r="H208" s="4">
        <f t="shared" si="3"/>
        <v>28887.53</v>
      </c>
    </row>
    <row r="209" spans="1:8" s="3" customFormat="1" ht="11.25" customHeight="1">
      <c r="A209" s="8" t="s">
        <v>1243</v>
      </c>
      <c r="B209" s="9" t="s">
        <v>1248</v>
      </c>
      <c r="C209" s="2" t="s">
        <v>402</v>
      </c>
      <c r="D209" s="2">
        <v>118</v>
      </c>
      <c r="E209" s="2" t="s">
        <v>405</v>
      </c>
      <c r="F209" s="7" t="s">
        <v>406</v>
      </c>
      <c r="G209" s="4">
        <v>459</v>
      </c>
      <c r="H209" s="4">
        <f t="shared" si="3"/>
        <v>31950.309999999998</v>
      </c>
    </row>
    <row r="210" spans="1:8" s="3" customFormat="1" ht="11.25" customHeight="1">
      <c r="A210" s="8" t="s">
        <v>1243</v>
      </c>
      <c r="B210" s="9" t="s">
        <v>1248</v>
      </c>
      <c r="C210" s="2" t="s">
        <v>407</v>
      </c>
      <c r="D210" s="2">
        <v>120</v>
      </c>
      <c r="E210" s="2" t="s">
        <v>408</v>
      </c>
      <c r="F210" s="7" t="s">
        <v>409</v>
      </c>
      <c r="G210" s="4">
        <v>211</v>
      </c>
      <c r="H210" s="4">
        <f t="shared" si="3"/>
        <v>14687.4</v>
      </c>
    </row>
    <row r="211" spans="1:8" s="3" customFormat="1" ht="11.25" customHeight="1">
      <c r="A211" s="8" t="s">
        <v>1243</v>
      </c>
      <c r="B211" s="9" t="s">
        <v>1248</v>
      </c>
      <c r="C211" s="2" t="s">
        <v>407</v>
      </c>
      <c r="D211" s="2">
        <v>120</v>
      </c>
      <c r="E211" s="2" t="s">
        <v>410</v>
      </c>
      <c r="F211" s="7" t="s">
        <v>411</v>
      </c>
      <c r="G211" s="4">
        <v>221</v>
      </c>
      <c r="H211" s="4">
        <f t="shared" si="3"/>
        <v>15383.48</v>
      </c>
    </row>
    <row r="212" spans="1:8" s="3" customFormat="1" ht="11.25" customHeight="1">
      <c r="A212" s="8" t="s">
        <v>1243</v>
      </c>
      <c r="B212" s="9" t="s">
        <v>1248</v>
      </c>
      <c r="C212" s="2" t="s">
        <v>407</v>
      </c>
      <c r="D212" s="2">
        <v>120</v>
      </c>
      <c r="E212" s="2" t="s">
        <v>412</v>
      </c>
      <c r="F212" s="7" t="s">
        <v>413</v>
      </c>
      <c r="G212" s="4">
        <v>224</v>
      </c>
      <c r="H212" s="4">
        <f t="shared" si="3"/>
        <v>15592.31</v>
      </c>
    </row>
    <row r="213" spans="1:8" s="3" customFormat="1" ht="11.25" customHeight="1">
      <c r="A213" s="8" t="s">
        <v>1243</v>
      </c>
      <c r="B213" s="9" t="s">
        <v>1248</v>
      </c>
      <c r="C213" s="2" t="s">
        <v>407</v>
      </c>
      <c r="D213" s="2">
        <v>120</v>
      </c>
      <c r="E213" s="2" t="s">
        <v>414</v>
      </c>
      <c r="F213" s="7" t="s">
        <v>415</v>
      </c>
      <c r="G213" s="4">
        <v>235</v>
      </c>
      <c r="H213" s="4">
        <f t="shared" si="3"/>
        <v>16358</v>
      </c>
    </row>
    <row r="214" spans="1:8" s="3" customFormat="1" ht="11.25" customHeight="1">
      <c r="A214" s="8" t="s">
        <v>1243</v>
      </c>
      <c r="B214" s="9" t="s">
        <v>1248</v>
      </c>
      <c r="C214" s="2" t="s">
        <v>407</v>
      </c>
      <c r="D214" s="2">
        <v>120</v>
      </c>
      <c r="E214" s="2" t="s">
        <v>416</v>
      </c>
      <c r="F214" s="7" t="s">
        <v>417</v>
      </c>
      <c r="G214" s="4">
        <v>198</v>
      </c>
      <c r="H214" s="4">
        <f t="shared" si="3"/>
        <v>13782.49</v>
      </c>
    </row>
    <row r="215" spans="1:8" s="3" customFormat="1" ht="11.25" customHeight="1">
      <c r="A215" s="8" t="s">
        <v>1243</v>
      </c>
      <c r="B215" s="9" t="s">
        <v>1248</v>
      </c>
      <c r="C215" s="2" t="s">
        <v>407</v>
      </c>
      <c r="D215" s="2">
        <v>120</v>
      </c>
      <c r="E215" s="2" t="s">
        <v>418</v>
      </c>
      <c r="F215" s="7" t="s">
        <v>419</v>
      </c>
      <c r="G215" s="4">
        <v>208</v>
      </c>
      <c r="H215" s="4">
        <f t="shared" si="3"/>
        <v>14478.57</v>
      </c>
    </row>
    <row r="216" spans="1:8" s="3" customFormat="1" ht="11.25" customHeight="1">
      <c r="A216" s="8" t="s">
        <v>1243</v>
      </c>
      <c r="B216" s="9" t="s">
        <v>1248</v>
      </c>
      <c r="C216" s="25" t="s">
        <v>1400</v>
      </c>
      <c r="D216" s="2">
        <v>120</v>
      </c>
      <c r="E216" s="2" t="s">
        <v>47</v>
      </c>
      <c r="F216" s="7" t="s">
        <v>48</v>
      </c>
      <c r="G216" s="4">
        <v>211</v>
      </c>
      <c r="H216" s="4">
        <f t="shared" si="3"/>
        <v>14687.4</v>
      </c>
    </row>
    <row r="217" spans="1:8" s="3" customFormat="1" ht="11.25" customHeight="1">
      <c r="A217" s="8" t="s">
        <v>1243</v>
      </c>
      <c r="B217" s="9" t="s">
        <v>1248</v>
      </c>
      <c r="C217" s="25" t="s">
        <v>1400</v>
      </c>
      <c r="D217" s="2">
        <v>120</v>
      </c>
      <c r="E217" s="2" t="s">
        <v>49</v>
      </c>
      <c r="F217" s="7" t="s">
        <v>50</v>
      </c>
      <c r="G217" s="4">
        <v>221</v>
      </c>
      <c r="H217" s="4">
        <f t="shared" si="3"/>
        <v>15383.48</v>
      </c>
    </row>
    <row r="218" spans="1:8" s="3" customFormat="1" ht="11.25" customHeight="1">
      <c r="A218" s="8" t="s">
        <v>1243</v>
      </c>
      <c r="B218" s="9" t="s">
        <v>1248</v>
      </c>
      <c r="C218" s="25" t="s">
        <v>1400</v>
      </c>
      <c r="D218" s="2">
        <v>120</v>
      </c>
      <c r="E218" s="2" t="s">
        <v>51</v>
      </c>
      <c r="F218" s="7" t="s">
        <v>52</v>
      </c>
      <c r="G218" s="4">
        <v>224</v>
      </c>
      <c r="H218" s="4">
        <f t="shared" si="3"/>
        <v>15592.31</v>
      </c>
    </row>
    <row r="219" spans="1:8" s="3" customFormat="1" ht="11.25" customHeight="1">
      <c r="A219" s="8" t="s">
        <v>1243</v>
      </c>
      <c r="B219" s="9" t="s">
        <v>1248</v>
      </c>
      <c r="C219" s="25" t="s">
        <v>1400</v>
      </c>
      <c r="D219" s="2">
        <v>120</v>
      </c>
      <c r="E219" s="2" t="s">
        <v>53</v>
      </c>
      <c r="F219" s="7" t="s">
        <v>54</v>
      </c>
      <c r="G219" s="4">
        <v>235</v>
      </c>
      <c r="H219" s="4">
        <f t="shared" si="3"/>
        <v>16358</v>
      </c>
    </row>
    <row r="220" spans="1:8" s="3" customFormat="1" ht="11.25" customHeight="1">
      <c r="A220" s="8" t="s">
        <v>1243</v>
      </c>
      <c r="B220" s="9" t="s">
        <v>1248</v>
      </c>
      <c r="C220" s="25" t="s">
        <v>1400</v>
      </c>
      <c r="D220" s="2">
        <v>120</v>
      </c>
      <c r="E220" s="2" t="s">
        <v>55</v>
      </c>
      <c r="F220" s="7" t="s">
        <v>56</v>
      </c>
      <c r="G220" s="4">
        <v>198</v>
      </c>
      <c r="H220" s="4">
        <f t="shared" si="3"/>
        <v>13782.49</v>
      </c>
    </row>
    <row r="221" spans="1:8" s="3" customFormat="1" ht="11.25" customHeight="1">
      <c r="A221" s="8" t="s">
        <v>1243</v>
      </c>
      <c r="B221" s="9" t="s">
        <v>1248</v>
      </c>
      <c r="C221" s="25" t="s">
        <v>1400</v>
      </c>
      <c r="D221" s="2">
        <v>120</v>
      </c>
      <c r="E221" s="2" t="s">
        <v>57</v>
      </c>
      <c r="F221" s="7" t="s">
        <v>58</v>
      </c>
      <c r="G221" s="4">
        <v>208</v>
      </c>
      <c r="H221" s="4">
        <f t="shared" si="3"/>
        <v>14478.57</v>
      </c>
    </row>
    <row r="222" spans="1:8" s="3" customFormat="1" ht="11.25" customHeight="1">
      <c r="A222" s="8" t="s">
        <v>1243</v>
      </c>
      <c r="B222" s="9" t="s">
        <v>1248</v>
      </c>
      <c r="C222" s="2" t="s">
        <v>420</v>
      </c>
      <c r="D222" s="2">
        <v>122</v>
      </c>
      <c r="E222" s="2" t="s">
        <v>421</v>
      </c>
      <c r="F222" s="7" t="s">
        <v>422</v>
      </c>
      <c r="G222" s="4">
        <v>391</v>
      </c>
      <c r="H222" s="4">
        <f t="shared" si="3"/>
        <v>27216.929999999997</v>
      </c>
    </row>
    <row r="223" spans="1:8" s="3" customFormat="1" ht="11.25" customHeight="1">
      <c r="A223" s="8" t="s">
        <v>1243</v>
      </c>
      <c r="B223" s="9" t="s">
        <v>1248</v>
      </c>
      <c r="C223" s="2" t="s">
        <v>420</v>
      </c>
      <c r="D223" s="2">
        <v>122</v>
      </c>
      <c r="E223" s="2" t="s">
        <v>423</v>
      </c>
      <c r="F223" s="7" t="s">
        <v>424</v>
      </c>
      <c r="G223" s="4">
        <v>410</v>
      </c>
      <c r="H223" s="4">
        <f t="shared" si="3"/>
        <v>28539.489999999998</v>
      </c>
    </row>
    <row r="224" spans="1:8" s="3" customFormat="1" ht="11.25" customHeight="1">
      <c r="A224" s="8" t="s">
        <v>1243</v>
      </c>
      <c r="B224" s="9" t="s">
        <v>1248</v>
      </c>
      <c r="C224" s="2" t="s">
        <v>420</v>
      </c>
      <c r="D224" s="2">
        <v>122</v>
      </c>
      <c r="E224" s="2" t="s">
        <v>425</v>
      </c>
      <c r="F224" s="7" t="s">
        <v>426</v>
      </c>
      <c r="G224" s="4">
        <v>352</v>
      </c>
      <c r="H224" s="4">
        <f t="shared" si="3"/>
        <v>24502.199999999997</v>
      </c>
    </row>
    <row r="225" spans="1:8" s="3" customFormat="1" ht="11.25" customHeight="1">
      <c r="A225" s="8" t="s">
        <v>1243</v>
      </c>
      <c r="B225" s="9" t="s">
        <v>1248</v>
      </c>
      <c r="C225" s="2" t="s">
        <v>420</v>
      </c>
      <c r="D225" s="2">
        <v>122</v>
      </c>
      <c r="E225" s="2" t="s">
        <v>427</v>
      </c>
      <c r="F225" s="7" t="s">
        <v>428</v>
      </c>
      <c r="G225" s="4">
        <v>369</v>
      </c>
      <c r="H225" s="4">
        <f t="shared" si="3"/>
        <v>25685.539999999997</v>
      </c>
    </row>
    <row r="226" spans="1:8" s="3" customFormat="1" ht="11.25" customHeight="1">
      <c r="A226" s="8" t="s">
        <v>1243</v>
      </c>
      <c r="B226" s="9" t="s">
        <v>1248</v>
      </c>
      <c r="C226" s="25" t="s">
        <v>1400</v>
      </c>
      <c r="D226" s="2">
        <v>122</v>
      </c>
      <c r="E226" s="2" t="s">
        <v>35</v>
      </c>
      <c r="F226" s="7" t="s">
        <v>36</v>
      </c>
      <c r="G226" s="4">
        <v>391</v>
      </c>
      <c r="H226" s="4">
        <f t="shared" si="3"/>
        <v>27216.929999999997</v>
      </c>
    </row>
    <row r="227" spans="1:8" s="3" customFormat="1" ht="11.25" customHeight="1">
      <c r="A227" s="8" t="s">
        <v>1243</v>
      </c>
      <c r="B227" s="9" t="s">
        <v>1248</v>
      </c>
      <c r="C227" s="25" t="s">
        <v>1400</v>
      </c>
      <c r="D227" s="2">
        <v>122</v>
      </c>
      <c r="E227" s="2" t="s">
        <v>37</v>
      </c>
      <c r="F227" s="7" t="s">
        <v>38</v>
      </c>
      <c r="G227" s="4">
        <v>410</v>
      </c>
      <c r="H227" s="4">
        <f t="shared" si="3"/>
        <v>28539.489999999998</v>
      </c>
    </row>
    <row r="228" spans="1:8" s="3" customFormat="1" ht="11.25" customHeight="1">
      <c r="A228" s="8" t="s">
        <v>1243</v>
      </c>
      <c r="B228" s="9" t="s">
        <v>1248</v>
      </c>
      <c r="C228" s="25" t="s">
        <v>1400</v>
      </c>
      <c r="D228" s="2">
        <v>122</v>
      </c>
      <c r="E228" s="2" t="s">
        <v>39</v>
      </c>
      <c r="F228" s="7" t="s">
        <v>40</v>
      </c>
      <c r="G228" s="4">
        <v>352</v>
      </c>
      <c r="H228" s="4">
        <f t="shared" si="3"/>
        <v>24502.199999999997</v>
      </c>
    </row>
    <row r="229" spans="1:8" s="3" customFormat="1" ht="11.25" customHeight="1">
      <c r="A229" s="8" t="s">
        <v>1243</v>
      </c>
      <c r="B229" s="9" t="s">
        <v>1248</v>
      </c>
      <c r="C229" s="25" t="s">
        <v>1400</v>
      </c>
      <c r="D229" s="2">
        <v>122</v>
      </c>
      <c r="E229" s="2" t="s">
        <v>41</v>
      </c>
      <c r="F229" s="7" t="s">
        <v>42</v>
      </c>
      <c r="G229" s="4">
        <v>369</v>
      </c>
      <c r="H229" s="4">
        <f t="shared" si="3"/>
        <v>25685.539999999997</v>
      </c>
    </row>
    <row r="230" spans="1:8" s="3" customFormat="1" ht="11.25" customHeight="1">
      <c r="A230" s="8" t="s">
        <v>1243</v>
      </c>
      <c r="B230" s="9" t="s">
        <v>1248</v>
      </c>
      <c r="C230" s="25" t="s">
        <v>1400</v>
      </c>
      <c r="D230" s="2">
        <v>124</v>
      </c>
      <c r="E230" s="2" t="s">
        <v>94</v>
      </c>
      <c r="F230" s="7" t="s">
        <v>95</v>
      </c>
      <c r="G230" s="4">
        <v>144</v>
      </c>
      <c r="H230" s="4">
        <f t="shared" si="3"/>
        <v>10023.630000000001</v>
      </c>
    </row>
    <row r="231" spans="1:8" s="3" customFormat="1" ht="11.25" customHeight="1">
      <c r="A231" s="8" t="s">
        <v>1243</v>
      </c>
      <c r="B231" s="9" t="s">
        <v>1248</v>
      </c>
      <c r="C231" s="2" t="s">
        <v>429</v>
      </c>
      <c r="D231" s="2">
        <v>126</v>
      </c>
      <c r="E231" s="2" t="s">
        <v>430</v>
      </c>
      <c r="F231" s="7" t="s">
        <v>431</v>
      </c>
      <c r="G231" s="4">
        <v>384</v>
      </c>
      <c r="H231" s="4">
        <f t="shared" si="3"/>
        <v>26729.67</v>
      </c>
    </row>
    <row r="232" spans="1:8" s="3" customFormat="1" ht="11.25" customHeight="1">
      <c r="A232" s="8" t="s">
        <v>1243</v>
      </c>
      <c r="B232" s="9" t="s">
        <v>1248</v>
      </c>
      <c r="C232" s="2" t="s">
        <v>432</v>
      </c>
      <c r="D232" s="2">
        <v>128</v>
      </c>
      <c r="E232" s="2" t="s">
        <v>433</v>
      </c>
      <c r="F232" s="7" t="s">
        <v>434</v>
      </c>
      <c r="G232" s="4">
        <v>645</v>
      </c>
      <c r="H232" s="4">
        <f t="shared" si="3"/>
        <v>44897.490000000005</v>
      </c>
    </row>
    <row r="233" spans="1:8" s="3" customFormat="1" ht="11.25" customHeight="1">
      <c r="A233" s="8" t="s">
        <v>1243</v>
      </c>
      <c r="B233" s="9" t="s">
        <v>1248</v>
      </c>
      <c r="C233" s="2" t="s">
        <v>432</v>
      </c>
      <c r="D233" s="2">
        <v>128</v>
      </c>
      <c r="E233" s="2" t="s">
        <v>435</v>
      </c>
      <c r="F233" s="7" t="s">
        <v>436</v>
      </c>
      <c r="G233" s="4">
        <v>687</v>
      </c>
      <c r="H233" s="4">
        <f t="shared" si="3"/>
        <v>47821.04</v>
      </c>
    </row>
    <row r="234" spans="1:8" s="3" customFormat="1" ht="11.25" customHeight="1">
      <c r="A234" s="8" t="s">
        <v>1243</v>
      </c>
      <c r="B234" s="9" t="s">
        <v>1248</v>
      </c>
      <c r="C234" s="2" t="s">
        <v>432</v>
      </c>
      <c r="D234" s="2">
        <v>128</v>
      </c>
      <c r="E234" s="2" t="s">
        <v>437</v>
      </c>
      <c r="F234" s="7" t="s">
        <v>438</v>
      </c>
      <c r="G234" s="4">
        <v>716</v>
      </c>
      <c r="H234" s="4">
        <f t="shared" si="3"/>
        <v>49839.69</v>
      </c>
    </row>
    <row r="235" spans="1:8" s="3" customFormat="1" ht="11.25" customHeight="1">
      <c r="A235" s="8" t="s">
        <v>1243</v>
      </c>
      <c r="B235" s="9" t="s">
        <v>1248</v>
      </c>
      <c r="C235" s="2" t="s">
        <v>432</v>
      </c>
      <c r="D235" s="2">
        <v>128</v>
      </c>
      <c r="E235" s="2" t="s">
        <v>439</v>
      </c>
      <c r="F235" s="7" t="s">
        <v>440</v>
      </c>
      <c r="G235" s="4">
        <v>679</v>
      </c>
      <c r="H235" s="4">
        <f t="shared" si="3"/>
        <v>47264.18</v>
      </c>
    </row>
    <row r="236" spans="1:8" s="3" customFormat="1" ht="11.25" customHeight="1">
      <c r="A236" s="8" t="s">
        <v>1243</v>
      </c>
      <c r="B236" s="9" t="s">
        <v>1248</v>
      </c>
      <c r="C236" s="2" t="s">
        <v>432</v>
      </c>
      <c r="D236" s="2">
        <v>128</v>
      </c>
      <c r="E236" s="2" t="s">
        <v>441</v>
      </c>
      <c r="F236" s="7" t="s">
        <v>442</v>
      </c>
      <c r="G236" s="4">
        <v>716</v>
      </c>
      <c r="H236" s="4">
        <f t="shared" si="3"/>
        <v>49839.69</v>
      </c>
    </row>
    <row r="237" spans="1:8" s="3" customFormat="1" ht="11.25" customHeight="1">
      <c r="A237" s="8" t="s">
        <v>1243</v>
      </c>
      <c r="B237" s="9" t="s">
        <v>1248</v>
      </c>
      <c r="C237" s="2" t="s">
        <v>432</v>
      </c>
      <c r="D237" s="2">
        <v>128</v>
      </c>
      <c r="E237" s="2" t="s">
        <v>443</v>
      </c>
      <c r="F237" s="7" t="s">
        <v>444</v>
      </c>
      <c r="G237" s="4">
        <v>744</v>
      </c>
      <c r="H237" s="4">
        <f t="shared" si="3"/>
        <v>51788.73</v>
      </c>
    </row>
    <row r="238" spans="1:8" s="3" customFormat="1" ht="11.25" customHeight="1">
      <c r="A238" s="8" t="s">
        <v>1243</v>
      </c>
      <c r="B238" s="9" t="s">
        <v>1248</v>
      </c>
      <c r="C238" s="2" t="s">
        <v>432</v>
      </c>
      <c r="D238" s="2">
        <v>128</v>
      </c>
      <c r="E238" s="2" t="s">
        <v>445</v>
      </c>
      <c r="F238" s="7" t="s">
        <v>446</v>
      </c>
      <c r="G238" s="4">
        <v>546</v>
      </c>
      <c r="H238" s="4">
        <f t="shared" si="3"/>
        <v>38006.25</v>
      </c>
    </row>
    <row r="239" spans="1:8" s="3" customFormat="1" ht="11.25" customHeight="1">
      <c r="A239" s="8" t="s">
        <v>1243</v>
      </c>
      <c r="B239" s="9" t="s">
        <v>1248</v>
      </c>
      <c r="C239" s="2" t="s">
        <v>432</v>
      </c>
      <c r="D239" s="2">
        <v>128</v>
      </c>
      <c r="E239" s="2" t="s">
        <v>447</v>
      </c>
      <c r="F239" s="7" t="s">
        <v>448</v>
      </c>
      <c r="G239" s="4">
        <v>574</v>
      </c>
      <c r="H239" s="4">
        <f t="shared" si="3"/>
        <v>39955.279999999999</v>
      </c>
    </row>
    <row r="240" spans="1:8" s="3" customFormat="1" ht="11.25" customHeight="1">
      <c r="A240" s="8" t="s">
        <v>1243</v>
      </c>
      <c r="B240" s="9" t="s">
        <v>1248</v>
      </c>
      <c r="C240" s="2" t="s">
        <v>432</v>
      </c>
      <c r="D240" s="2">
        <v>128</v>
      </c>
      <c r="E240" s="2" t="s">
        <v>449</v>
      </c>
      <c r="F240" s="7" t="s">
        <v>450</v>
      </c>
      <c r="G240" s="4">
        <v>602</v>
      </c>
      <c r="H240" s="4">
        <f t="shared" ref="H240:H303" si="4">ROUNDUP(G240*$H$4,2)</f>
        <v>41904.32</v>
      </c>
    </row>
    <row r="241" spans="1:8" s="3" customFormat="1" ht="11.25" customHeight="1">
      <c r="A241" s="8" t="s">
        <v>1243</v>
      </c>
      <c r="B241" s="9" t="s">
        <v>1248</v>
      </c>
      <c r="C241" s="2" t="s">
        <v>432</v>
      </c>
      <c r="D241" s="2">
        <v>128</v>
      </c>
      <c r="E241" s="2" t="s">
        <v>451</v>
      </c>
      <c r="F241" s="7" t="s">
        <v>452</v>
      </c>
      <c r="G241" s="4">
        <v>576</v>
      </c>
      <c r="H241" s="4">
        <f t="shared" si="4"/>
        <v>40094.5</v>
      </c>
    </row>
    <row r="242" spans="1:8" s="3" customFormat="1" ht="11.25" customHeight="1">
      <c r="A242" s="8" t="s">
        <v>1243</v>
      </c>
      <c r="B242" s="9" t="s">
        <v>1248</v>
      </c>
      <c r="C242" s="2" t="s">
        <v>432</v>
      </c>
      <c r="D242" s="2">
        <v>128</v>
      </c>
      <c r="E242" s="2" t="s">
        <v>453</v>
      </c>
      <c r="F242" s="7" t="s">
        <v>454</v>
      </c>
      <c r="G242" s="4">
        <v>609</v>
      </c>
      <c r="H242" s="4">
        <f t="shared" si="4"/>
        <v>42391.58</v>
      </c>
    </row>
    <row r="243" spans="1:8" s="3" customFormat="1" ht="11.25" customHeight="1">
      <c r="A243" s="8" t="s">
        <v>1243</v>
      </c>
      <c r="B243" s="9" t="s">
        <v>1248</v>
      </c>
      <c r="C243" s="2" t="s">
        <v>432</v>
      </c>
      <c r="D243" s="2">
        <v>128</v>
      </c>
      <c r="E243" s="2" t="s">
        <v>455</v>
      </c>
      <c r="F243" s="7" t="s">
        <v>456</v>
      </c>
      <c r="G243" s="4">
        <v>673</v>
      </c>
      <c r="H243" s="4">
        <f t="shared" si="4"/>
        <v>46846.53</v>
      </c>
    </row>
    <row r="244" spans="1:8" s="3" customFormat="1" ht="11.25" customHeight="1">
      <c r="A244" s="8" t="s">
        <v>1243</v>
      </c>
      <c r="B244" s="9" t="s">
        <v>1248</v>
      </c>
      <c r="C244" s="2" t="s">
        <v>457</v>
      </c>
      <c r="D244" s="2">
        <v>130</v>
      </c>
      <c r="E244" s="2" t="s">
        <v>458</v>
      </c>
      <c r="F244" s="7" t="s">
        <v>459</v>
      </c>
      <c r="G244" s="4">
        <v>639</v>
      </c>
      <c r="H244" s="4">
        <f t="shared" si="4"/>
        <v>44479.840000000004</v>
      </c>
    </row>
    <row r="245" spans="1:8" s="3" customFormat="1" ht="11.25" customHeight="1">
      <c r="A245" s="8" t="s">
        <v>1243</v>
      </c>
      <c r="B245" s="9" t="s">
        <v>1248</v>
      </c>
      <c r="C245" s="2" t="s">
        <v>457</v>
      </c>
      <c r="D245" s="2">
        <v>130</v>
      </c>
      <c r="E245" s="2" t="s">
        <v>460</v>
      </c>
      <c r="F245" s="7" t="s">
        <v>461</v>
      </c>
      <c r="G245" s="4">
        <v>679</v>
      </c>
      <c r="H245" s="4">
        <f t="shared" si="4"/>
        <v>47264.18</v>
      </c>
    </row>
    <row r="246" spans="1:8" s="3" customFormat="1" ht="11.25" customHeight="1">
      <c r="A246" s="8" t="s">
        <v>1243</v>
      </c>
      <c r="B246" s="9" t="s">
        <v>1248</v>
      </c>
      <c r="C246" s="2" t="s">
        <v>457</v>
      </c>
      <c r="D246" s="2">
        <v>130</v>
      </c>
      <c r="E246" s="2" t="s">
        <v>462</v>
      </c>
      <c r="F246" s="7" t="s">
        <v>463</v>
      </c>
      <c r="G246" s="4">
        <v>706</v>
      </c>
      <c r="H246" s="4">
        <f t="shared" si="4"/>
        <v>49143.61</v>
      </c>
    </row>
    <row r="247" spans="1:8" s="3" customFormat="1" ht="11.25" customHeight="1">
      <c r="A247" s="8" t="s">
        <v>1243</v>
      </c>
      <c r="B247" s="9" t="s">
        <v>1248</v>
      </c>
      <c r="C247" s="2" t="s">
        <v>457</v>
      </c>
      <c r="D247" s="2">
        <v>130</v>
      </c>
      <c r="E247" s="2" t="s">
        <v>464</v>
      </c>
      <c r="F247" s="7" t="s">
        <v>465</v>
      </c>
      <c r="G247" s="4">
        <v>672</v>
      </c>
      <c r="H247" s="4">
        <f t="shared" si="4"/>
        <v>46776.920000000006</v>
      </c>
    </row>
    <row r="248" spans="1:8" s="3" customFormat="1" ht="11.25" customHeight="1">
      <c r="A248" s="8" t="s">
        <v>1243</v>
      </c>
      <c r="B248" s="9" t="s">
        <v>1248</v>
      </c>
      <c r="C248" s="2" t="s">
        <v>457</v>
      </c>
      <c r="D248" s="2">
        <v>130</v>
      </c>
      <c r="E248" s="2" t="s">
        <v>466</v>
      </c>
      <c r="F248" s="7" t="s">
        <v>467</v>
      </c>
      <c r="G248" s="4">
        <v>712</v>
      </c>
      <c r="H248" s="4">
        <f t="shared" si="4"/>
        <v>49561.26</v>
      </c>
    </row>
    <row r="249" spans="1:8" s="3" customFormat="1" ht="11.25" customHeight="1">
      <c r="A249" s="8" t="s">
        <v>1243</v>
      </c>
      <c r="B249" s="9" t="s">
        <v>1248</v>
      </c>
      <c r="C249" s="2" t="s">
        <v>457</v>
      </c>
      <c r="D249" s="2">
        <v>130</v>
      </c>
      <c r="E249" s="2" t="s">
        <v>468</v>
      </c>
      <c r="F249" s="7" t="s">
        <v>469</v>
      </c>
      <c r="G249" s="4">
        <v>739</v>
      </c>
      <c r="H249" s="4">
        <f t="shared" si="4"/>
        <v>51440.69</v>
      </c>
    </row>
    <row r="250" spans="1:8" s="3" customFormat="1" ht="11.25" customHeight="1">
      <c r="A250" s="8" t="s">
        <v>1243</v>
      </c>
      <c r="B250" s="9" t="s">
        <v>1248</v>
      </c>
      <c r="C250" s="2" t="s">
        <v>457</v>
      </c>
      <c r="D250" s="2">
        <v>130</v>
      </c>
      <c r="E250" s="2" t="s">
        <v>470</v>
      </c>
      <c r="F250" s="7" t="s">
        <v>471</v>
      </c>
      <c r="G250" s="4">
        <v>639</v>
      </c>
      <c r="H250" s="4">
        <f t="shared" si="4"/>
        <v>44479.840000000004</v>
      </c>
    </row>
    <row r="251" spans="1:8" s="3" customFormat="1" ht="11.25" customHeight="1">
      <c r="A251" s="8" t="s">
        <v>1243</v>
      </c>
      <c r="B251" s="9" t="s">
        <v>1248</v>
      </c>
      <c r="C251" s="2" t="s">
        <v>457</v>
      </c>
      <c r="D251" s="2">
        <v>130</v>
      </c>
      <c r="E251" s="2" t="s">
        <v>472</v>
      </c>
      <c r="F251" s="7" t="s">
        <v>473</v>
      </c>
      <c r="G251" s="4">
        <v>679</v>
      </c>
      <c r="H251" s="4">
        <f t="shared" si="4"/>
        <v>47264.18</v>
      </c>
    </row>
    <row r="252" spans="1:8" s="3" customFormat="1" ht="11.25" customHeight="1">
      <c r="A252" s="8" t="s">
        <v>1243</v>
      </c>
      <c r="B252" s="9" t="s">
        <v>1248</v>
      </c>
      <c r="C252" s="2" t="s">
        <v>457</v>
      </c>
      <c r="D252" s="2">
        <v>130</v>
      </c>
      <c r="E252" s="2" t="s">
        <v>474</v>
      </c>
      <c r="F252" s="7" t="s">
        <v>475</v>
      </c>
      <c r="G252" s="4">
        <v>706</v>
      </c>
      <c r="H252" s="4">
        <f t="shared" si="4"/>
        <v>49143.61</v>
      </c>
    </row>
    <row r="253" spans="1:8" s="3" customFormat="1" ht="11.25" customHeight="1">
      <c r="A253" s="8" t="s">
        <v>1243</v>
      </c>
      <c r="B253" s="9" t="s">
        <v>1248</v>
      </c>
      <c r="C253" s="2" t="s">
        <v>457</v>
      </c>
      <c r="D253" s="2">
        <v>130</v>
      </c>
      <c r="E253" s="2" t="s">
        <v>476</v>
      </c>
      <c r="F253" s="7" t="s">
        <v>477</v>
      </c>
      <c r="G253" s="4">
        <v>672</v>
      </c>
      <c r="H253" s="4">
        <f t="shared" si="4"/>
        <v>46776.920000000006</v>
      </c>
    </row>
    <row r="254" spans="1:8" s="3" customFormat="1" ht="11.25" customHeight="1">
      <c r="A254" s="8" t="s">
        <v>1243</v>
      </c>
      <c r="B254" s="9" t="s">
        <v>1248</v>
      </c>
      <c r="C254" s="2" t="s">
        <v>457</v>
      </c>
      <c r="D254" s="2">
        <v>130</v>
      </c>
      <c r="E254" s="2" t="s">
        <v>478</v>
      </c>
      <c r="F254" s="7" t="s">
        <v>479</v>
      </c>
      <c r="G254" s="4">
        <v>712</v>
      </c>
      <c r="H254" s="4">
        <f t="shared" si="4"/>
        <v>49561.26</v>
      </c>
    </row>
    <row r="255" spans="1:8" s="3" customFormat="1" ht="11.25" customHeight="1">
      <c r="A255" s="8" t="s">
        <v>1243</v>
      </c>
      <c r="B255" s="9" t="s">
        <v>1248</v>
      </c>
      <c r="C255" s="2" t="s">
        <v>457</v>
      </c>
      <c r="D255" s="2">
        <v>130</v>
      </c>
      <c r="E255" s="2" t="s">
        <v>480</v>
      </c>
      <c r="F255" s="7" t="s">
        <v>481</v>
      </c>
      <c r="G255" s="4">
        <v>739</v>
      </c>
      <c r="H255" s="4">
        <f t="shared" si="4"/>
        <v>51440.69</v>
      </c>
    </row>
    <row r="256" spans="1:8" s="3" customFormat="1" ht="11.25" customHeight="1">
      <c r="A256" s="8" t="s">
        <v>1243</v>
      </c>
      <c r="B256" s="9" t="s">
        <v>1248</v>
      </c>
      <c r="C256" s="2" t="s">
        <v>482</v>
      </c>
      <c r="D256" s="2">
        <v>134</v>
      </c>
      <c r="E256" s="2" t="s">
        <v>483</v>
      </c>
      <c r="F256" s="7" t="s">
        <v>484</v>
      </c>
      <c r="G256" s="4">
        <v>186</v>
      </c>
      <c r="H256" s="4">
        <f t="shared" si="4"/>
        <v>12947.19</v>
      </c>
    </row>
    <row r="257" spans="1:8" s="3" customFormat="1" ht="11.25" customHeight="1">
      <c r="A257" s="8" t="s">
        <v>1243</v>
      </c>
      <c r="B257" s="9" t="s">
        <v>1248</v>
      </c>
      <c r="C257" s="2" t="s">
        <v>482</v>
      </c>
      <c r="D257" s="2">
        <v>134</v>
      </c>
      <c r="E257" s="2" t="s">
        <v>485</v>
      </c>
      <c r="F257" s="24" t="s">
        <v>1462</v>
      </c>
      <c r="G257" s="4">
        <v>229</v>
      </c>
      <c r="H257" s="4">
        <f t="shared" si="4"/>
        <v>15940.35</v>
      </c>
    </row>
    <row r="258" spans="1:8" s="3" customFormat="1" ht="11.25" customHeight="1">
      <c r="A258" s="8" t="s">
        <v>1243</v>
      </c>
      <c r="B258" s="9" t="s">
        <v>1248</v>
      </c>
      <c r="C258" s="2" t="s">
        <v>489</v>
      </c>
      <c r="D258" s="2">
        <v>136</v>
      </c>
      <c r="E258" s="2" t="s">
        <v>490</v>
      </c>
      <c r="F258" s="7" t="s">
        <v>491</v>
      </c>
      <c r="G258" s="4">
        <v>220</v>
      </c>
      <c r="H258" s="4">
        <f t="shared" si="4"/>
        <v>15313.87</v>
      </c>
    </row>
    <row r="259" spans="1:8" s="3" customFormat="1" ht="11.25" customHeight="1">
      <c r="A259" s="8" t="s">
        <v>1243</v>
      </c>
      <c r="B259" s="9" t="s">
        <v>1248</v>
      </c>
      <c r="C259" s="2" t="s">
        <v>489</v>
      </c>
      <c r="D259" s="2">
        <v>136</v>
      </c>
      <c r="E259" s="2" t="s">
        <v>492</v>
      </c>
      <c r="F259" s="7" t="s">
        <v>493</v>
      </c>
      <c r="G259" s="4">
        <v>262</v>
      </c>
      <c r="H259" s="4">
        <f t="shared" si="4"/>
        <v>18237.429999999997</v>
      </c>
    </row>
    <row r="260" spans="1:8" s="3" customFormat="1" ht="11.25" customHeight="1">
      <c r="A260" s="8" t="s">
        <v>1243</v>
      </c>
      <c r="B260" s="9" t="s">
        <v>1248</v>
      </c>
      <c r="C260" s="2" t="s">
        <v>494</v>
      </c>
      <c r="D260" s="2">
        <v>138</v>
      </c>
      <c r="E260" s="2" t="s">
        <v>495</v>
      </c>
      <c r="F260" s="7" t="s">
        <v>496</v>
      </c>
      <c r="G260" s="4">
        <v>298</v>
      </c>
      <c r="H260" s="4">
        <f t="shared" si="4"/>
        <v>20743.34</v>
      </c>
    </row>
    <row r="261" spans="1:8" s="3" customFormat="1" ht="11.25" customHeight="1">
      <c r="A261" s="8" t="s">
        <v>1243</v>
      </c>
      <c r="B261" s="9" t="s">
        <v>1248</v>
      </c>
      <c r="C261" s="2" t="s">
        <v>494</v>
      </c>
      <c r="D261" s="2">
        <v>138</v>
      </c>
      <c r="E261" s="2" t="s">
        <v>497</v>
      </c>
      <c r="F261" s="7" t="s">
        <v>498</v>
      </c>
      <c r="G261" s="4">
        <v>341</v>
      </c>
      <c r="H261" s="4">
        <f t="shared" si="4"/>
        <v>23736.5</v>
      </c>
    </row>
    <row r="262" spans="1:8" s="3" customFormat="1" ht="11.25" customHeight="1">
      <c r="A262" s="8" t="s">
        <v>1243</v>
      </c>
      <c r="B262" s="9" t="s">
        <v>1248</v>
      </c>
      <c r="C262" s="2" t="s">
        <v>499</v>
      </c>
      <c r="D262" s="2">
        <v>140</v>
      </c>
      <c r="E262" s="2" t="s">
        <v>500</v>
      </c>
      <c r="F262" s="7" t="s">
        <v>501</v>
      </c>
      <c r="G262" s="4">
        <v>410</v>
      </c>
      <c r="H262" s="4">
        <f t="shared" si="4"/>
        <v>28539.489999999998</v>
      </c>
    </row>
    <row r="263" spans="1:8" s="3" customFormat="1" ht="11.25" customHeight="1">
      <c r="A263" s="8" t="s">
        <v>1243</v>
      </c>
      <c r="B263" s="9" t="s">
        <v>1248</v>
      </c>
      <c r="C263" s="2" t="s">
        <v>499</v>
      </c>
      <c r="D263" s="2">
        <v>140</v>
      </c>
      <c r="E263" s="2" t="s">
        <v>502</v>
      </c>
      <c r="F263" s="7" t="s">
        <v>503</v>
      </c>
      <c r="G263" s="4">
        <v>452</v>
      </c>
      <c r="H263" s="4">
        <f t="shared" si="4"/>
        <v>31463.05</v>
      </c>
    </row>
    <row r="264" spans="1:8" s="3" customFormat="1" ht="11.25" customHeight="1">
      <c r="A264" s="8" t="s">
        <v>1243</v>
      </c>
      <c r="B264" s="9" t="s">
        <v>1248</v>
      </c>
      <c r="C264" s="2" t="s">
        <v>504</v>
      </c>
      <c r="D264" s="2">
        <v>142</v>
      </c>
      <c r="E264" s="2" t="s">
        <v>505</v>
      </c>
      <c r="F264" s="7" t="s">
        <v>506</v>
      </c>
      <c r="G264" s="4">
        <v>410</v>
      </c>
      <c r="H264" s="4">
        <f t="shared" si="4"/>
        <v>28539.489999999998</v>
      </c>
    </row>
    <row r="265" spans="1:8" s="3" customFormat="1" ht="11.25" customHeight="1">
      <c r="A265" s="8" t="s">
        <v>1243</v>
      </c>
      <c r="B265" s="9" t="s">
        <v>1248</v>
      </c>
      <c r="C265" s="2" t="s">
        <v>504</v>
      </c>
      <c r="D265" s="2">
        <v>142</v>
      </c>
      <c r="E265" s="2" t="s">
        <v>507</v>
      </c>
      <c r="F265" s="7" t="s">
        <v>508</v>
      </c>
      <c r="G265" s="4">
        <v>452</v>
      </c>
      <c r="H265" s="4">
        <f t="shared" si="4"/>
        <v>31463.05</v>
      </c>
    </row>
    <row r="266" spans="1:8" s="3" customFormat="1" ht="11.25" customHeight="1">
      <c r="A266" s="8" t="s">
        <v>1249</v>
      </c>
      <c r="B266" s="9" t="s">
        <v>1416</v>
      </c>
      <c r="C266" s="2" t="s">
        <v>394</v>
      </c>
      <c r="D266" s="2">
        <v>144</v>
      </c>
      <c r="E266" s="2" t="s">
        <v>395</v>
      </c>
      <c r="F266" s="24" t="s">
        <v>1450</v>
      </c>
      <c r="G266" s="4">
        <v>258</v>
      </c>
      <c r="H266" s="4">
        <f t="shared" si="4"/>
        <v>17959</v>
      </c>
    </row>
    <row r="267" spans="1:8" s="3" customFormat="1" ht="11.25" customHeight="1">
      <c r="A267" s="8" t="s">
        <v>1249</v>
      </c>
      <c r="B267" s="9" t="s">
        <v>1416</v>
      </c>
      <c r="C267" s="2" t="s">
        <v>394</v>
      </c>
      <c r="D267" s="2">
        <v>144</v>
      </c>
      <c r="E267" s="2" t="s">
        <v>396</v>
      </c>
      <c r="F267" s="24" t="s">
        <v>1451</v>
      </c>
      <c r="G267" s="4">
        <v>299</v>
      </c>
      <c r="H267" s="4">
        <f t="shared" si="4"/>
        <v>20812.949999999997</v>
      </c>
    </row>
    <row r="268" spans="1:8" s="3" customFormat="1" ht="11.25" customHeight="1">
      <c r="A268" s="8" t="s">
        <v>1249</v>
      </c>
      <c r="B268" s="9" t="s">
        <v>1416</v>
      </c>
      <c r="C268" s="25" t="s">
        <v>1400</v>
      </c>
      <c r="D268" s="2">
        <v>144</v>
      </c>
      <c r="E268" s="2" t="s">
        <v>43</v>
      </c>
      <c r="F268" s="7" t="s">
        <v>44</v>
      </c>
      <c r="G268" s="4">
        <v>245</v>
      </c>
      <c r="H268" s="4">
        <f t="shared" si="4"/>
        <v>17054.09</v>
      </c>
    </row>
    <row r="269" spans="1:8" s="3" customFormat="1" ht="11.25" customHeight="1">
      <c r="A269" s="8" t="s">
        <v>1249</v>
      </c>
      <c r="B269" s="9" t="s">
        <v>1416</v>
      </c>
      <c r="C269" s="25" t="s">
        <v>1400</v>
      </c>
      <c r="D269" s="2">
        <v>144</v>
      </c>
      <c r="E269" s="2" t="s">
        <v>45</v>
      </c>
      <c r="F269" s="7" t="s">
        <v>46</v>
      </c>
      <c r="G269" s="4">
        <v>310</v>
      </c>
      <c r="H269" s="4">
        <f t="shared" si="4"/>
        <v>21578.639999999999</v>
      </c>
    </row>
    <row r="270" spans="1:8" s="3" customFormat="1" ht="11.25" customHeight="1">
      <c r="A270" s="8" t="s">
        <v>1243</v>
      </c>
      <c r="B270" s="9" t="s">
        <v>1416</v>
      </c>
      <c r="C270" s="25" t="s">
        <v>1400</v>
      </c>
      <c r="D270" s="2">
        <v>146</v>
      </c>
      <c r="E270" s="26">
        <v>2080040</v>
      </c>
      <c r="F270" s="24" t="s">
        <v>1440</v>
      </c>
      <c r="G270" s="4">
        <v>288</v>
      </c>
      <c r="H270" s="4">
        <f t="shared" si="4"/>
        <v>20047.25</v>
      </c>
    </row>
    <row r="271" spans="1:8" s="3" customFormat="1" ht="11.25" customHeight="1">
      <c r="A271" s="8" t="s">
        <v>1243</v>
      </c>
      <c r="B271" s="9" t="s">
        <v>1416</v>
      </c>
      <c r="C271" s="25" t="s">
        <v>1400</v>
      </c>
      <c r="D271" s="2">
        <v>146</v>
      </c>
      <c r="E271" s="26">
        <v>2080041</v>
      </c>
      <c r="F271" s="24" t="s">
        <v>1441</v>
      </c>
      <c r="G271" s="4">
        <v>302</v>
      </c>
      <c r="H271" s="4">
        <f t="shared" si="4"/>
        <v>21021.769999999997</v>
      </c>
    </row>
    <row r="272" spans="1:8" s="3" customFormat="1" ht="11.25" customHeight="1">
      <c r="A272" s="8" t="s">
        <v>1243</v>
      </c>
      <c r="B272" s="9" t="s">
        <v>1416</v>
      </c>
      <c r="C272" s="25" t="s">
        <v>1400</v>
      </c>
      <c r="D272" s="2">
        <v>146</v>
      </c>
      <c r="E272" s="26">
        <v>2080045</v>
      </c>
      <c r="F272" s="24" t="s">
        <v>1442</v>
      </c>
      <c r="G272" s="4">
        <v>360</v>
      </c>
      <c r="H272" s="4">
        <f t="shared" si="4"/>
        <v>25059.06</v>
      </c>
    </row>
    <row r="273" spans="1:8" s="3" customFormat="1" ht="11.25" customHeight="1">
      <c r="A273" s="8" t="s">
        <v>1243</v>
      </c>
      <c r="B273" s="9" t="s">
        <v>1416</v>
      </c>
      <c r="C273" s="25" t="s">
        <v>1400</v>
      </c>
      <c r="D273" s="2">
        <v>146</v>
      </c>
      <c r="E273" s="26">
        <v>2080046</v>
      </c>
      <c r="F273" s="24" t="s">
        <v>1443</v>
      </c>
      <c r="G273" s="4">
        <v>378</v>
      </c>
      <c r="H273" s="4">
        <f t="shared" si="4"/>
        <v>26312.019999999997</v>
      </c>
    </row>
    <row r="274" spans="1:8" s="3" customFormat="1" ht="11.25" customHeight="1">
      <c r="A274" s="8" t="s">
        <v>1243</v>
      </c>
      <c r="B274" s="9" t="s">
        <v>1416</v>
      </c>
      <c r="C274" s="25" t="s">
        <v>1400</v>
      </c>
      <c r="D274" s="2">
        <v>146</v>
      </c>
      <c r="E274" s="26">
        <v>2080580</v>
      </c>
      <c r="F274" s="24" t="s">
        <v>1444</v>
      </c>
      <c r="G274" s="4">
        <v>245</v>
      </c>
      <c r="H274" s="4">
        <f t="shared" si="4"/>
        <v>17054.09</v>
      </c>
    </row>
    <row r="275" spans="1:8" s="3" customFormat="1" ht="11.25" customHeight="1">
      <c r="A275" s="8" t="s">
        <v>1243</v>
      </c>
      <c r="B275" s="9" t="s">
        <v>1416</v>
      </c>
      <c r="C275" s="25" t="s">
        <v>1400</v>
      </c>
      <c r="D275" s="2">
        <v>146</v>
      </c>
      <c r="E275" s="26">
        <v>2080581</v>
      </c>
      <c r="F275" s="24" t="s">
        <v>1445</v>
      </c>
      <c r="G275" s="4">
        <v>257</v>
      </c>
      <c r="H275" s="4">
        <f t="shared" si="4"/>
        <v>17889.39</v>
      </c>
    </row>
    <row r="276" spans="1:8" s="3" customFormat="1" ht="11.25" customHeight="1">
      <c r="A276" s="8" t="s">
        <v>1249</v>
      </c>
      <c r="B276" s="9" t="s">
        <v>1416</v>
      </c>
      <c r="C276" s="25" t="s">
        <v>1400</v>
      </c>
      <c r="D276" s="2">
        <v>148</v>
      </c>
      <c r="E276" s="2" t="s">
        <v>23</v>
      </c>
      <c r="F276" s="7" t="s">
        <v>24</v>
      </c>
      <c r="G276" s="4">
        <v>308</v>
      </c>
      <c r="H276" s="4">
        <f t="shared" si="4"/>
        <v>21439.42</v>
      </c>
    </row>
    <row r="277" spans="1:8" s="3" customFormat="1" ht="11.25" customHeight="1">
      <c r="A277" s="8" t="s">
        <v>1249</v>
      </c>
      <c r="B277" s="9" t="s">
        <v>1416</v>
      </c>
      <c r="C277" s="25" t="s">
        <v>1400</v>
      </c>
      <c r="D277" s="2">
        <v>148</v>
      </c>
      <c r="E277" s="2" t="s">
        <v>25</v>
      </c>
      <c r="F277" s="24" t="s">
        <v>1402</v>
      </c>
      <c r="G277" s="4">
        <v>323</v>
      </c>
      <c r="H277" s="4">
        <f t="shared" si="4"/>
        <v>22483.55</v>
      </c>
    </row>
    <row r="278" spans="1:8" s="3" customFormat="1" ht="11.25" customHeight="1">
      <c r="A278" s="8" t="s">
        <v>1249</v>
      </c>
      <c r="B278" s="9" t="s">
        <v>1416</v>
      </c>
      <c r="C278" s="25" t="s">
        <v>1400</v>
      </c>
      <c r="D278" s="2">
        <v>148</v>
      </c>
      <c r="E278" s="2" t="s">
        <v>26</v>
      </c>
      <c r="F278" s="24" t="s">
        <v>1403</v>
      </c>
      <c r="G278" s="4">
        <v>339</v>
      </c>
      <c r="H278" s="4">
        <f t="shared" si="4"/>
        <v>23597.289999999997</v>
      </c>
    </row>
    <row r="279" spans="1:8" s="3" customFormat="1" ht="11.25" customHeight="1">
      <c r="A279" s="8" t="s">
        <v>1243</v>
      </c>
      <c r="B279" s="9" t="s">
        <v>1245</v>
      </c>
      <c r="C279" s="25" t="s">
        <v>1400</v>
      </c>
      <c r="D279" s="2">
        <v>152</v>
      </c>
      <c r="E279" s="26">
        <v>1010205</v>
      </c>
      <c r="F279" s="24" t="s">
        <v>1437</v>
      </c>
      <c r="G279" s="4">
        <v>35</v>
      </c>
      <c r="H279" s="4">
        <f t="shared" si="4"/>
        <v>2436.3000000000002</v>
      </c>
    </row>
    <row r="280" spans="1:8" s="3" customFormat="1" ht="11.25" customHeight="1">
      <c r="A280" s="8" t="s">
        <v>1243</v>
      </c>
      <c r="B280" s="9" t="s">
        <v>1245</v>
      </c>
      <c r="C280" s="25" t="s">
        <v>1400</v>
      </c>
      <c r="D280" s="2">
        <v>152</v>
      </c>
      <c r="E280" s="26">
        <v>1010206</v>
      </c>
      <c r="F280" s="24" t="s">
        <v>1438</v>
      </c>
      <c r="G280" s="4">
        <v>35</v>
      </c>
      <c r="H280" s="4">
        <f t="shared" si="4"/>
        <v>2436.3000000000002</v>
      </c>
    </row>
    <row r="281" spans="1:8" s="3" customFormat="1" ht="11.25" customHeight="1">
      <c r="A281" s="8" t="s">
        <v>1243</v>
      </c>
      <c r="B281" s="10" t="s">
        <v>1245</v>
      </c>
      <c r="C281" s="2" t="s">
        <v>515</v>
      </c>
      <c r="D281" s="2">
        <v>154</v>
      </c>
      <c r="E281" s="2" t="s">
        <v>516</v>
      </c>
      <c r="F281" s="7" t="s">
        <v>517</v>
      </c>
      <c r="G281" s="4">
        <v>37</v>
      </c>
      <c r="H281" s="4">
        <f t="shared" si="4"/>
        <v>2575.5200000000004</v>
      </c>
    </row>
    <row r="282" spans="1:8" s="3" customFormat="1" ht="11.25" customHeight="1">
      <c r="A282" s="8" t="s">
        <v>1243</v>
      </c>
      <c r="B282" s="10" t="s">
        <v>1245</v>
      </c>
      <c r="C282" s="2" t="s">
        <v>515</v>
      </c>
      <c r="D282" s="2">
        <v>154</v>
      </c>
      <c r="E282" s="2" t="s">
        <v>518</v>
      </c>
      <c r="F282" s="7" t="s">
        <v>519</v>
      </c>
      <c r="G282" s="4">
        <v>37</v>
      </c>
      <c r="H282" s="4">
        <f t="shared" si="4"/>
        <v>2575.5200000000004</v>
      </c>
    </row>
    <row r="283" spans="1:8" s="3" customFormat="1" ht="11.25" customHeight="1">
      <c r="A283" s="8" t="s">
        <v>1243</v>
      </c>
      <c r="B283" s="10" t="s">
        <v>1245</v>
      </c>
      <c r="C283" s="2" t="s">
        <v>515</v>
      </c>
      <c r="D283" s="2">
        <v>154</v>
      </c>
      <c r="E283" s="2" t="s">
        <v>520</v>
      </c>
      <c r="F283" s="7" t="s">
        <v>521</v>
      </c>
      <c r="G283" s="4">
        <v>39</v>
      </c>
      <c r="H283" s="4">
        <f t="shared" si="4"/>
        <v>2714.7400000000002</v>
      </c>
    </row>
    <row r="284" spans="1:8" s="3" customFormat="1" ht="11.25" customHeight="1">
      <c r="A284" s="8" t="s">
        <v>1243</v>
      </c>
      <c r="B284" s="10" t="s">
        <v>1245</v>
      </c>
      <c r="C284" s="2" t="s">
        <v>515</v>
      </c>
      <c r="D284" s="2">
        <v>154</v>
      </c>
      <c r="E284" s="2" t="s">
        <v>522</v>
      </c>
      <c r="F284" s="7" t="s">
        <v>523</v>
      </c>
      <c r="G284" s="4">
        <v>39</v>
      </c>
      <c r="H284" s="4">
        <f t="shared" si="4"/>
        <v>2714.7400000000002</v>
      </c>
    </row>
    <row r="285" spans="1:8" s="3" customFormat="1" ht="11.25" customHeight="1">
      <c r="A285" s="8" t="s">
        <v>1243</v>
      </c>
      <c r="B285" s="10" t="s">
        <v>1245</v>
      </c>
      <c r="C285" s="2" t="s">
        <v>524</v>
      </c>
      <c r="D285" s="2">
        <v>156</v>
      </c>
      <c r="E285" s="2" t="s">
        <v>525</v>
      </c>
      <c r="F285" s="7" t="s">
        <v>526</v>
      </c>
      <c r="G285" s="4">
        <v>96</v>
      </c>
      <c r="H285" s="4">
        <f t="shared" si="4"/>
        <v>6682.42</v>
      </c>
    </row>
    <row r="286" spans="1:8" s="3" customFormat="1" ht="11.25" customHeight="1">
      <c r="A286" s="8" t="s">
        <v>1243</v>
      </c>
      <c r="B286" s="10" t="s">
        <v>1245</v>
      </c>
      <c r="C286" s="2" t="s">
        <v>524</v>
      </c>
      <c r="D286" s="2">
        <v>156</v>
      </c>
      <c r="E286" s="2" t="s">
        <v>527</v>
      </c>
      <c r="F286" s="7" t="s">
        <v>528</v>
      </c>
      <c r="G286" s="4">
        <v>96</v>
      </c>
      <c r="H286" s="4">
        <f t="shared" si="4"/>
        <v>6682.42</v>
      </c>
    </row>
    <row r="287" spans="1:8" s="3" customFormat="1" ht="11.25" customHeight="1">
      <c r="A287" s="8" t="s">
        <v>1243</v>
      </c>
      <c r="B287" s="10" t="s">
        <v>1245</v>
      </c>
      <c r="C287" s="2" t="s">
        <v>529</v>
      </c>
      <c r="D287" s="2">
        <v>158</v>
      </c>
      <c r="E287" s="2" t="s">
        <v>530</v>
      </c>
      <c r="F287" s="24" t="s">
        <v>1420</v>
      </c>
      <c r="G287" s="4">
        <v>87</v>
      </c>
      <c r="H287" s="4">
        <f t="shared" si="4"/>
        <v>6055.9400000000005</v>
      </c>
    </row>
    <row r="288" spans="1:8" s="3" customFormat="1" ht="11.25" customHeight="1">
      <c r="A288" s="8" t="s">
        <v>1243</v>
      </c>
      <c r="B288" s="10" t="s">
        <v>1245</v>
      </c>
      <c r="C288" s="2" t="s">
        <v>529</v>
      </c>
      <c r="D288" s="2">
        <v>158</v>
      </c>
      <c r="E288" s="2" t="s">
        <v>531</v>
      </c>
      <c r="F288" s="24" t="s">
        <v>1421</v>
      </c>
      <c r="G288" s="4">
        <v>87</v>
      </c>
      <c r="H288" s="4">
        <f t="shared" si="4"/>
        <v>6055.9400000000005</v>
      </c>
    </row>
    <row r="289" spans="1:8" s="3" customFormat="1" ht="11.25" customHeight="1">
      <c r="A289" s="8" t="s">
        <v>1243</v>
      </c>
      <c r="B289" s="10" t="s">
        <v>1245</v>
      </c>
      <c r="C289" s="2" t="s">
        <v>529</v>
      </c>
      <c r="D289" s="2">
        <v>158</v>
      </c>
      <c r="E289" s="2" t="s">
        <v>532</v>
      </c>
      <c r="F289" s="24" t="s">
        <v>1422</v>
      </c>
      <c r="G289" s="4">
        <v>95</v>
      </c>
      <c r="H289" s="4">
        <f t="shared" si="4"/>
        <v>6612.81</v>
      </c>
    </row>
    <row r="290" spans="1:8" s="3" customFormat="1" ht="11.25" customHeight="1">
      <c r="A290" s="8" t="s">
        <v>1243</v>
      </c>
      <c r="B290" s="10" t="s">
        <v>1245</v>
      </c>
      <c r="C290" s="2" t="s">
        <v>529</v>
      </c>
      <c r="D290" s="2">
        <v>158</v>
      </c>
      <c r="E290" s="2" t="s">
        <v>533</v>
      </c>
      <c r="F290" s="24" t="s">
        <v>1423</v>
      </c>
      <c r="G290" s="4">
        <v>95</v>
      </c>
      <c r="H290" s="4">
        <f t="shared" si="4"/>
        <v>6612.81</v>
      </c>
    </row>
    <row r="291" spans="1:8" s="3" customFormat="1" ht="11.25" customHeight="1">
      <c r="A291" s="8" t="s">
        <v>1243</v>
      </c>
      <c r="B291" s="9" t="s">
        <v>1274</v>
      </c>
      <c r="C291" s="2" t="s">
        <v>534</v>
      </c>
      <c r="D291" s="2">
        <v>160</v>
      </c>
      <c r="E291" s="2" t="s">
        <v>535</v>
      </c>
      <c r="F291" s="7" t="s">
        <v>536</v>
      </c>
      <c r="G291" s="4">
        <v>53</v>
      </c>
      <c r="H291" s="4">
        <f t="shared" si="4"/>
        <v>3689.26</v>
      </c>
    </row>
    <row r="292" spans="1:8" s="3" customFormat="1" ht="11.25" customHeight="1">
      <c r="A292" s="8" t="s">
        <v>1243</v>
      </c>
      <c r="B292" s="9" t="s">
        <v>1274</v>
      </c>
      <c r="C292" s="2" t="s">
        <v>534</v>
      </c>
      <c r="D292" s="2">
        <v>160</v>
      </c>
      <c r="E292" s="2" t="s">
        <v>537</v>
      </c>
      <c r="F292" s="7" t="s">
        <v>538</v>
      </c>
      <c r="G292" s="4">
        <v>53</v>
      </c>
      <c r="H292" s="4">
        <f t="shared" si="4"/>
        <v>3689.26</v>
      </c>
    </row>
    <row r="293" spans="1:8" s="3" customFormat="1" ht="11.25" customHeight="1">
      <c r="A293" s="8" t="s">
        <v>1243</v>
      </c>
      <c r="B293" s="9" t="s">
        <v>1274</v>
      </c>
      <c r="C293" s="2" t="s">
        <v>534</v>
      </c>
      <c r="D293" s="2">
        <v>160</v>
      </c>
      <c r="E293" s="2" t="s">
        <v>539</v>
      </c>
      <c r="F293" s="7" t="s">
        <v>540</v>
      </c>
      <c r="G293" s="4">
        <v>61</v>
      </c>
      <c r="H293" s="4">
        <f t="shared" si="4"/>
        <v>4246.12</v>
      </c>
    </row>
    <row r="294" spans="1:8" s="3" customFormat="1" ht="11.25" customHeight="1">
      <c r="A294" s="8" t="s">
        <v>1243</v>
      </c>
      <c r="B294" s="9" t="s">
        <v>1274</v>
      </c>
      <c r="C294" s="2" t="s">
        <v>534</v>
      </c>
      <c r="D294" s="2">
        <v>160</v>
      </c>
      <c r="E294" s="2" t="s">
        <v>541</v>
      </c>
      <c r="F294" s="7" t="s">
        <v>542</v>
      </c>
      <c r="G294" s="4">
        <v>61</v>
      </c>
      <c r="H294" s="4">
        <f t="shared" si="4"/>
        <v>4246.12</v>
      </c>
    </row>
    <row r="295" spans="1:8" s="3" customFormat="1" ht="11.25" customHeight="1">
      <c r="A295" s="8" t="s">
        <v>1243</v>
      </c>
      <c r="B295" s="9" t="s">
        <v>1275</v>
      </c>
      <c r="C295" s="25" t="s">
        <v>1400</v>
      </c>
      <c r="D295" s="2">
        <v>162</v>
      </c>
      <c r="E295" s="26" t="s">
        <v>6</v>
      </c>
      <c r="F295" s="24" t="s">
        <v>1404</v>
      </c>
      <c r="G295" s="4">
        <v>194</v>
      </c>
      <c r="H295" s="4">
        <f t="shared" si="4"/>
        <v>13504.050000000001</v>
      </c>
    </row>
    <row r="296" spans="1:8" s="3" customFormat="1" ht="11.25" customHeight="1">
      <c r="A296" s="8" t="s">
        <v>1243</v>
      </c>
      <c r="B296" s="9" t="s">
        <v>1275</v>
      </c>
      <c r="C296" s="25" t="s">
        <v>1400</v>
      </c>
      <c r="D296" s="2">
        <v>162</v>
      </c>
      <c r="E296" s="26" t="s">
        <v>7</v>
      </c>
      <c r="F296" s="24" t="s">
        <v>1405</v>
      </c>
      <c r="G296" s="4">
        <v>197</v>
      </c>
      <c r="H296" s="4">
        <f t="shared" si="4"/>
        <v>13712.880000000001</v>
      </c>
    </row>
    <row r="297" spans="1:8" s="3" customFormat="1" ht="11.25" customHeight="1">
      <c r="A297" s="8" t="s">
        <v>1243</v>
      </c>
      <c r="B297" s="9" t="s">
        <v>1275</v>
      </c>
      <c r="C297" s="25" t="s">
        <v>1400</v>
      </c>
      <c r="D297" s="2">
        <v>162</v>
      </c>
      <c r="E297" s="26" t="s">
        <v>8</v>
      </c>
      <c r="F297" s="24" t="s">
        <v>1406</v>
      </c>
      <c r="G297" s="4">
        <v>268</v>
      </c>
      <c r="H297" s="4">
        <f t="shared" si="4"/>
        <v>18655.079999999998</v>
      </c>
    </row>
    <row r="298" spans="1:8" s="3" customFormat="1" ht="11.25" customHeight="1">
      <c r="A298" s="8" t="s">
        <v>1243</v>
      </c>
      <c r="B298" s="9" t="s">
        <v>1275</v>
      </c>
      <c r="C298" s="25" t="s">
        <v>1400</v>
      </c>
      <c r="D298" s="2">
        <v>162</v>
      </c>
      <c r="E298" s="26" t="s">
        <v>9</v>
      </c>
      <c r="F298" s="24" t="s">
        <v>1407</v>
      </c>
      <c r="G298" s="4">
        <v>271</v>
      </c>
      <c r="H298" s="4">
        <f t="shared" si="4"/>
        <v>18863.91</v>
      </c>
    </row>
    <row r="299" spans="1:8" s="3" customFormat="1" ht="11.25" customHeight="1">
      <c r="A299" s="8" t="s">
        <v>1243</v>
      </c>
      <c r="B299" s="9" t="s">
        <v>1244</v>
      </c>
      <c r="C299" s="25" t="s">
        <v>1400</v>
      </c>
      <c r="D299" s="2">
        <v>164</v>
      </c>
      <c r="E299" s="26" t="s">
        <v>2</v>
      </c>
      <c r="F299" s="24" t="s">
        <v>1408</v>
      </c>
      <c r="G299" s="4">
        <v>154</v>
      </c>
      <c r="H299" s="4">
        <f t="shared" si="4"/>
        <v>10719.710000000001</v>
      </c>
    </row>
    <row r="300" spans="1:8" s="3" customFormat="1" ht="11.25" customHeight="1">
      <c r="A300" s="8" t="s">
        <v>1243</v>
      </c>
      <c r="B300" s="9" t="s">
        <v>1244</v>
      </c>
      <c r="C300" s="25" t="s">
        <v>1400</v>
      </c>
      <c r="D300" s="2">
        <v>164</v>
      </c>
      <c r="E300" s="26" t="s">
        <v>3</v>
      </c>
      <c r="F300" s="24" t="s">
        <v>1409</v>
      </c>
      <c r="G300" s="4">
        <v>157</v>
      </c>
      <c r="H300" s="4">
        <f t="shared" si="4"/>
        <v>10928.54</v>
      </c>
    </row>
    <row r="301" spans="1:8" s="3" customFormat="1" ht="11.25" customHeight="1">
      <c r="A301" s="8" t="s">
        <v>1243</v>
      </c>
      <c r="B301" s="9" t="s">
        <v>1244</v>
      </c>
      <c r="C301" s="25" t="s">
        <v>1400</v>
      </c>
      <c r="D301" s="2">
        <v>164</v>
      </c>
      <c r="E301" s="26" t="s">
        <v>4</v>
      </c>
      <c r="F301" s="24" t="s">
        <v>1410</v>
      </c>
      <c r="G301" s="4">
        <v>228</v>
      </c>
      <c r="H301" s="4">
        <f t="shared" si="4"/>
        <v>15870.74</v>
      </c>
    </row>
    <row r="302" spans="1:8" s="3" customFormat="1" ht="11.25" customHeight="1">
      <c r="A302" s="8" t="s">
        <v>1243</v>
      </c>
      <c r="B302" s="9" t="s">
        <v>1244</v>
      </c>
      <c r="C302" s="25" t="s">
        <v>1400</v>
      </c>
      <c r="D302" s="2">
        <v>164</v>
      </c>
      <c r="E302" s="26" t="s">
        <v>5</v>
      </c>
      <c r="F302" s="24" t="s">
        <v>1411</v>
      </c>
      <c r="G302" s="4">
        <v>231</v>
      </c>
      <c r="H302" s="4">
        <f t="shared" si="4"/>
        <v>16079.57</v>
      </c>
    </row>
    <row r="303" spans="1:8" s="3" customFormat="1" ht="11.25" customHeight="1">
      <c r="A303" s="8" t="s">
        <v>1243</v>
      </c>
      <c r="B303" s="9" t="s">
        <v>1274</v>
      </c>
      <c r="C303" s="2" t="s">
        <v>543</v>
      </c>
      <c r="D303" s="2">
        <v>166</v>
      </c>
      <c r="E303" s="2" t="s">
        <v>544</v>
      </c>
      <c r="F303" s="7" t="s">
        <v>545</v>
      </c>
      <c r="G303" s="4">
        <v>84</v>
      </c>
      <c r="H303" s="4">
        <f t="shared" si="4"/>
        <v>5847.12</v>
      </c>
    </row>
    <row r="304" spans="1:8" s="3" customFormat="1" ht="11.25" customHeight="1">
      <c r="A304" s="8" t="s">
        <v>1243</v>
      </c>
      <c r="B304" s="9" t="s">
        <v>1274</v>
      </c>
      <c r="C304" s="2" t="s">
        <v>543</v>
      </c>
      <c r="D304" s="2">
        <v>166</v>
      </c>
      <c r="E304" s="2" t="s">
        <v>546</v>
      </c>
      <c r="F304" s="7" t="s">
        <v>547</v>
      </c>
      <c r="G304" s="4">
        <v>84</v>
      </c>
      <c r="H304" s="4">
        <f t="shared" ref="H304:H367" si="5">ROUNDUP(G304*$H$4,2)</f>
        <v>5847.12</v>
      </c>
    </row>
    <row r="305" spans="1:8" s="3" customFormat="1" ht="11.25" customHeight="1">
      <c r="A305" s="8" t="s">
        <v>1243</v>
      </c>
      <c r="B305" s="9" t="s">
        <v>1274</v>
      </c>
      <c r="C305" s="2" t="s">
        <v>543</v>
      </c>
      <c r="D305" s="2">
        <v>166</v>
      </c>
      <c r="E305" s="2" t="s">
        <v>548</v>
      </c>
      <c r="F305" s="7" t="s">
        <v>549</v>
      </c>
      <c r="G305" s="4">
        <v>117</v>
      </c>
      <c r="H305" s="4">
        <f t="shared" si="5"/>
        <v>8144.2</v>
      </c>
    </row>
    <row r="306" spans="1:8" s="3" customFormat="1" ht="11.25" customHeight="1">
      <c r="A306" s="8" t="s">
        <v>1243</v>
      </c>
      <c r="B306" s="9" t="s">
        <v>1274</v>
      </c>
      <c r="C306" s="2" t="s">
        <v>543</v>
      </c>
      <c r="D306" s="2">
        <v>166</v>
      </c>
      <c r="E306" s="2" t="s">
        <v>550</v>
      </c>
      <c r="F306" s="7" t="s">
        <v>551</v>
      </c>
      <c r="G306" s="4">
        <v>117</v>
      </c>
      <c r="H306" s="4">
        <f t="shared" si="5"/>
        <v>8144.2</v>
      </c>
    </row>
    <row r="307" spans="1:8" s="3" customFormat="1" ht="11.25" customHeight="1">
      <c r="A307" s="8" t="s">
        <v>1243</v>
      </c>
      <c r="B307" s="9" t="s">
        <v>1274</v>
      </c>
      <c r="C307" s="2" t="s">
        <v>543</v>
      </c>
      <c r="D307" s="2">
        <v>166</v>
      </c>
      <c r="E307" s="2" t="s">
        <v>552</v>
      </c>
      <c r="F307" s="7" t="s">
        <v>553</v>
      </c>
      <c r="G307" s="4">
        <v>150</v>
      </c>
      <c r="H307" s="4">
        <f t="shared" si="5"/>
        <v>10441.280000000001</v>
      </c>
    </row>
    <row r="308" spans="1:8" s="3" customFormat="1" ht="11.25" customHeight="1">
      <c r="A308" s="8" t="s">
        <v>1243</v>
      </c>
      <c r="B308" s="9" t="s">
        <v>1274</v>
      </c>
      <c r="C308" s="2" t="s">
        <v>543</v>
      </c>
      <c r="D308" s="2">
        <v>166</v>
      </c>
      <c r="E308" s="2" t="s">
        <v>554</v>
      </c>
      <c r="F308" s="7" t="s">
        <v>555</v>
      </c>
      <c r="G308" s="4">
        <v>150</v>
      </c>
      <c r="H308" s="4">
        <f t="shared" si="5"/>
        <v>10441.280000000001</v>
      </c>
    </row>
    <row r="309" spans="1:8" s="3" customFormat="1" ht="11.25" customHeight="1">
      <c r="A309" s="8" t="s">
        <v>1243</v>
      </c>
      <c r="B309" s="9" t="s">
        <v>1264</v>
      </c>
      <c r="C309" s="2" t="s">
        <v>556</v>
      </c>
      <c r="D309" s="2">
        <v>168</v>
      </c>
      <c r="E309" s="2" t="s">
        <v>557</v>
      </c>
      <c r="F309" s="7" t="s">
        <v>558</v>
      </c>
      <c r="G309" s="4">
        <v>67</v>
      </c>
      <c r="H309" s="4">
        <f t="shared" si="5"/>
        <v>4663.7700000000004</v>
      </c>
    </row>
    <row r="310" spans="1:8" s="3" customFormat="1" ht="11.25" customHeight="1">
      <c r="A310" s="8" t="s">
        <v>1243</v>
      </c>
      <c r="B310" s="9" t="s">
        <v>1264</v>
      </c>
      <c r="C310" s="2" t="s">
        <v>556</v>
      </c>
      <c r="D310" s="2">
        <v>168</v>
      </c>
      <c r="E310" s="2" t="s">
        <v>559</v>
      </c>
      <c r="F310" s="7" t="s">
        <v>560</v>
      </c>
      <c r="G310" s="4">
        <v>67</v>
      </c>
      <c r="H310" s="4">
        <f t="shared" si="5"/>
        <v>4663.7700000000004</v>
      </c>
    </row>
    <row r="311" spans="1:8" s="3" customFormat="1" ht="11.25" customHeight="1">
      <c r="A311" s="8" t="s">
        <v>1243</v>
      </c>
      <c r="B311" s="9" t="s">
        <v>1264</v>
      </c>
      <c r="C311" s="2" t="s">
        <v>556</v>
      </c>
      <c r="D311" s="2">
        <v>168</v>
      </c>
      <c r="E311" s="2" t="s">
        <v>561</v>
      </c>
      <c r="F311" s="7" t="s">
        <v>562</v>
      </c>
      <c r="G311" s="4">
        <v>100</v>
      </c>
      <c r="H311" s="4">
        <f t="shared" si="5"/>
        <v>6960.85</v>
      </c>
    </row>
    <row r="312" spans="1:8" s="3" customFormat="1" ht="11.25" customHeight="1">
      <c r="A312" s="8" t="s">
        <v>1243</v>
      </c>
      <c r="B312" s="9" t="s">
        <v>1264</v>
      </c>
      <c r="C312" s="2" t="s">
        <v>556</v>
      </c>
      <c r="D312" s="2">
        <v>168</v>
      </c>
      <c r="E312" s="2" t="s">
        <v>563</v>
      </c>
      <c r="F312" s="7" t="s">
        <v>564</v>
      </c>
      <c r="G312" s="4">
        <v>100</v>
      </c>
      <c r="H312" s="4">
        <f t="shared" si="5"/>
        <v>6960.85</v>
      </c>
    </row>
    <row r="313" spans="1:8" s="3" customFormat="1" ht="11.25" customHeight="1">
      <c r="A313" s="8" t="s">
        <v>1243</v>
      </c>
      <c r="B313" s="9" t="s">
        <v>1264</v>
      </c>
      <c r="C313" s="2" t="s">
        <v>556</v>
      </c>
      <c r="D313" s="2">
        <v>168</v>
      </c>
      <c r="E313" s="2" t="s">
        <v>565</v>
      </c>
      <c r="F313" s="7" t="s">
        <v>566</v>
      </c>
      <c r="G313" s="4">
        <v>134</v>
      </c>
      <c r="H313" s="4">
        <f t="shared" si="5"/>
        <v>9327.5400000000009</v>
      </c>
    </row>
    <row r="314" spans="1:8" s="3" customFormat="1" ht="11.25" customHeight="1">
      <c r="A314" s="8" t="s">
        <v>1243</v>
      </c>
      <c r="B314" s="9" t="s">
        <v>1264</v>
      </c>
      <c r="C314" s="2" t="s">
        <v>556</v>
      </c>
      <c r="D314" s="2">
        <v>168</v>
      </c>
      <c r="E314" s="2" t="s">
        <v>567</v>
      </c>
      <c r="F314" s="7" t="s">
        <v>568</v>
      </c>
      <c r="G314" s="4">
        <v>134</v>
      </c>
      <c r="H314" s="4">
        <f t="shared" si="5"/>
        <v>9327.5400000000009</v>
      </c>
    </row>
    <row r="315" spans="1:8" s="3" customFormat="1" ht="11.25" customHeight="1">
      <c r="A315" s="8" t="s">
        <v>1243</v>
      </c>
      <c r="B315" s="9" t="s">
        <v>1274</v>
      </c>
      <c r="C315" s="2" t="s">
        <v>569</v>
      </c>
      <c r="D315" s="2">
        <v>170</v>
      </c>
      <c r="E315" s="2" t="s">
        <v>570</v>
      </c>
      <c r="F315" s="7" t="s">
        <v>571</v>
      </c>
      <c r="G315" s="4">
        <v>108</v>
      </c>
      <c r="H315" s="4">
        <f t="shared" si="5"/>
        <v>7517.72</v>
      </c>
    </row>
    <row r="316" spans="1:8" s="3" customFormat="1" ht="11.25" customHeight="1">
      <c r="A316" s="8" t="s">
        <v>1243</v>
      </c>
      <c r="B316" s="9" t="s">
        <v>1274</v>
      </c>
      <c r="C316" s="2" t="s">
        <v>569</v>
      </c>
      <c r="D316" s="2">
        <v>170</v>
      </c>
      <c r="E316" s="2" t="s">
        <v>572</v>
      </c>
      <c r="F316" s="7" t="s">
        <v>573</v>
      </c>
      <c r="G316" s="4">
        <v>108</v>
      </c>
      <c r="H316" s="4">
        <f t="shared" si="5"/>
        <v>7517.72</v>
      </c>
    </row>
    <row r="317" spans="1:8" s="3" customFormat="1" ht="11.25" customHeight="1">
      <c r="A317" s="8" t="s">
        <v>1243</v>
      </c>
      <c r="B317" s="9" t="s">
        <v>1274</v>
      </c>
      <c r="C317" s="2" t="s">
        <v>569</v>
      </c>
      <c r="D317" s="2">
        <v>170</v>
      </c>
      <c r="E317" s="2" t="s">
        <v>574</v>
      </c>
      <c r="F317" s="7" t="s">
        <v>575</v>
      </c>
      <c r="G317" s="4">
        <v>162</v>
      </c>
      <c r="H317" s="4">
        <f t="shared" si="5"/>
        <v>11276.58</v>
      </c>
    </row>
    <row r="318" spans="1:8" s="3" customFormat="1" ht="11.25" customHeight="1">
      <c r="A318" s="8" t="s">
        <v>1243</v>
      </c>
      <c r="B318" s="9" t="s">
        <v>1274</v>
      </c>
      <c r="C318" s="2" t="s">
        <v>569</v>
      </c>
      <c r="D318" s="2">
        <v>170</v>
      </c>
      <c r="E318" s="2" t="s">
        <v>576</v>
      </c>
      <c r="F318" s="7" t="s">
        <v>577</v>
      </c>
      <c r="G318" s="4">
        <v>162</v>
      </c>
      <c r="H318" s="4">
        <f t="shared" si="5"/>
        <v>11276.58</v>
      </c>
    </row>
    <row r="319" spans="1:8" s="3" customFormat="1" ht="11.25" customHeight="1">
      <c r="A319" s="8" t="s">
        <v>1243</v>
      </c>
      <c r="B319" s="9" t="s">
        <v>1274</v>
      </c>
      <c r="C319" s="2" t="s">
        <v>569</v>
      </c>
      <c r="D319" s="2">
        <v>170</v>
      </c>
      <c r="E319" s="2" t="s">
        <v>578</v>
      </c>
      <c r="F319" s="7" t="s">
        <v>579</v>
      </c>
      <c r="G319" s="4">
        <v>108</v>
      </c>
      <c r="H319" s="4">
        <f t="shared" si="5"/>
        <v>7517.72</v>
      </c>
    </row>
    <row r="320" spans="1:8" s="3" customFormat="1" ht="11.25" customHeight="1">
      <c r="A320" s="8" t="s">
        <v>1243</v>
      </c>
      <c r="B320" s="9" t="s">
        <v>1274</v>
      </c>
      <c r="C320" s="2" t="s">
        <v>569</v>
      </c>
      <c r="D320" s="2">
        <v>170</v>
      </c>
      <c r="E320" s="2" t="s">
        <v>580</v>
      </c>
      <c r="F320" s="7" t="s">
        <v>581</v>
      </c>
      <c r="G320" s="4">
        <v>108</v>
      </c>
      <c r="H320" s="4">
        <f t="shared" si="5"/>
        <v>7517.72</v>
      </c>
    </row>
    <row r="321" spans="1:8" s="3" customFormat="1" ht="11.25" customHeight="1">
      <c r="A321" s="8" t="s">
        <v>1243</v>
      </c>
      <c r="B321" s="9" t="s">
        <v>1274</v>
      </c>
      <c r="C321" s="2" t="s">
        <v>569</v>
      </c>
      <c r="D321" s="2">
        <v>170</v>
      </c>
      <c r="E321" s="2" t="s">
        <v>582</v>
      </c>
      <c r="F321" s="7" t="s">
        <v>583</v>
      </c>
      <c r="G321" s="4">
        <v>162</v>
      </c>
      <c r="H321" s="4">
        <f t="shared" si="5"/>
        <v>11276.58</v>
      </c>
    </row>
    <row r="322" spans="1:8" s="3" customFormat="1" ht="11.25" customHeight="1">
      <c r="A322" s="8" t="s">
        <v>1243</v>
      </c>
      <c r="B322" s="9" t="s">
        <v>1274</v>
      </c>
      <c r="C322" s="2" t="s">
        <v>569</v>
      </c>
      <c r="D322" s="2">
        <v>170</v>
      </c>
      <c r="E322" s="2" t="s">
        <v>584</v>
      </c>
      <c r="F322" s="7" t="s">
        <v>585</v>
      </c>
      <c r="G322" s="4">
        <v>162</v>
      </c>
      <c r="H322" s="4">
        <f t="shared" si="5"/>
        <v>11276.58</v>
      </c>
    </row>
    <row r="323" spans="1:8" s="3" customFormat="1" ht="11.25" customHeight="1">
      <c r="A323" s="8" t="s">
        <v>1243</v>
      </c>
      <c r="B323" s="9" t="s">
        <v>1274</v>
      </c>
      <c r="C323" s="2" t="s">
        <v>586</v>
      </c>
      <c r="D323" s="2">
        <v>172</v>
      </c>
      <c r="E323" s="2" t="s">
        <v>587</v>
      </c>
      <c r="F323" s="7" t="s">
        <v>588</v>
      </c>
      <c r="G323" s="4">
        <v>259</v>
      </c>
      <c r="H323" s="4">
        <f t="shared" si="5"/>
        <v>18028.609999999997</v>
      </c>
    </row>
    <row r="324" spans="1:8" s="3" customFormat="1" ht="11.25" customHeight="1">
      <c r="A324" s="8" t="s">
        <v>1243</v>
      </c>
      <c r="B324" s="9" t="s">
        <v>1274</v>
      </c>
      <c r="C324" s="2" t="s">
        <v>586</v>
      </c>
      <c r="D324" s="2">
        <v>172</v>
      </c>
      <c r="E324" s="2" t="s">
        <v>589</v>
      </c>
      <c r="F324" s="7" t="s">
        <v>590</v>
      </c>
      <c r="G324" s="4">
        <v>259</v>
      </c>
      <c r="H324" s="4">
        <f t="shared" si="5"/>
        <v>18028.609999999997</v>
      </c>
    </row>
    <row r="325" spans="1:8" s="3" customFormat="1" ht="11.25" customHeight="1">
      <c r="A325" s="8" t="s">
        <v>1243</v>
      </c>
      <c r="B325" s="9" t="s">
        <v>1264</v>
      </c>
      <c r="C325" s="2" t="s">
        <v>591</v>
      </c>
      <c r="D325" s="2">
        <v>174</v>
      </c>
      <c r="E325" s="2" t="s">
        <v>592</v>
      </c>
      <c r="F325" s="7" t="s">
        <v>593</v>
      </c>
      <c r="G325" s="4">
        <v>93</v>
      </c>
      <c r="H325" s="4">
        <f t="shared" si="5"/>
        <v>6473.6</v>
      </c>
    </row>
    <row r="326" spans="1:8" s="3" customFormat="1" ht="11.25" customHeight="1">
      <c r="A326" s="8" t="s">
        <v>1243</v>
      </c>
      <c r="B326" s="9" t="s">
        <v>1264</v>
      </c>
      <c r="C326" s="2" t="s">
        <v>591</v>
      </c>
      <c r="D326" s="2">
        <v>174</v>
      </c>
      <c r="E326" s="2" t="s">
        <v>594</v>
      </c>
      <c r="F326" s="7" t="s">
        <v>595</v>
      </c>
      <c r="G326" s="4">
        <v>93</v>
      </c>
      <c r="H326" s="4">
        <f t="shared" si="5"/>
        <v>6473.6</v>
      </c>
    </row>
    <row r="327" spans="1:8" s="3" customFormat="1" ht="11.25" customHeight="1">
      <c r="A327" s="8" t="s">
        <v>1243</v>
      </c>
      <c r="B327" s="9" t="s">
        <v>1264</v>
      </c>
      <c r="C327" s="2" t="s">
        <v>591</v>
      </c>
      <c r="D327" s="2">
        <v>174</v>
      </c>
      <c r="E327" s="2" t="s">
        <v>596</v>
      </c>
      <c r="F327" s="7" t="s">
        <v>597</v>
      </c>
      <c r="G327" s="4">
        <v>139</v>
      </c>
      <c r="H327" s="4">
        <f t="shared" si="5"/>
        <v>9675.59</v>
      </c>
    </row>
    <row r="328" spans="1:8" s="3" customFormat="1" ht="11.25" customHeight="1">
      <c r="A328" s="8" t="s">
        <v>1243</v>
      </c>
      <c r="B328" s="9" t="s">
        <v>1264</v>
      </c>
      <c r="C328" s="2" t="s">
        <v>591</v>
      </c>
      <c r="D328" s="2">
        <v>174</v>
      </c>
      <c r="E328" s="2" t="s">
        <v>598</v>
      </c>
      <c r="F328" s="7" t="s">
        <v>599</v>
      </c>
      <c r="G328" s="4">
        <v>139</v>
      </c>
      <c r="H328" s="4">
        <f t="shared" si="5"/>
        <v>9675.59</v>
      </c>
    </row>
    <row r="329" spans="1:8" s="3" customFormat="1" ht="11.25" customHeight="1">
      <c r="A329" s="8" t="s">
        <v>1243</v>
      </c>
      <c r="B329" s="9" t="s">
        <v>1264</v>
      </c>
      <c r="C329" s="2" t="s">
        <v>591</v>
      </c>
      <c r="D329" s="2">
        <v>174</v>
      </c>
      <c r="E329" s="2" t="s">
        <v>600</v>
      </c>
      <c r="F329" s="7" t="s">
        <v>601</v>
      </c>
      <c r="G329" s="4">
        <v>93</v>
      </c>
      <c r="H329" s="4">
        <f t="shared" si="5"/>
        <v>6473.6</v>
      </c>
    </row>
    <row r="330" spans="1:8" s="3" customFormat="1" ht="11.25" customHeight="1">
      <c r="A330" s="8" t="s">
        <v>1243</v>
      </c>
      <c r="B330" s="9" t="s">
        <v>1264</v>
      </c>
      <c r="C330" s="2" t="s">
        <v>591</v>
      </c>
      <c r="D330" s="2">
        <v>174</v>
      </c>
      <c r="E330" s="2" t="s">
        <v>602</v>
      </c>
      <c r="F330" s="7" t="s">
        <v>603</v>
      </c>
      <c r="G330" s="4">
        <v>93</v>
      </c>
      <c r="H330" s="4">
        <f t="shared" si="5"/>
        <v>6473.6</v>
      </c>
    </row>
    <row r="331" spans="1:8" s="3" customFormat="1" ht="11.25" customHeight="1">
      <c r="A331" s="8" t="s">
        <v>1243</v>
      </c>
      <c r="B331" s="9" t="s">
        <v>1264</v>
      </c>
      <c r="C331" s="2" t="s">
        <v>591</v>
      </c>
      <c r="D331" s="2">
        <v>174</v>
      </c>
      <c r="E331" s="2" t="s">
        <v>604</v>
      </c>
      <c r="F331" s="7" t="s">
        <v>605</v>
      </c>
      <c r="G331" s="4">
        <v>139</v>
      </c>
      <c r="H331" s="4">
        <f t="shared" si="5"/>
        <v>9675.59</v>
      </c>
    </row>
    <row r="332" spans="1:8" s="3" customFormat="1" ht="11.25" customHeight="1">
      <c r="A332" s="8" t="s">
        <v>1243</v>
      </c>
      <c r="B332" s="9" t="s">
        <v>1264</v>
      </c>
      <c r="C332" s="2" t="s">
        <v>591</v>
      </c>
      <c r="D332" s="2">
        <v>174</v>
      </c>
      <c r="E332" s="2" t="s">
        <v>606</v>
      </c>
      <c r="F332" s="7" t="s">
        <v>607</v>
      </c>
      <c r="G332" s="4">
        <v>139</v>
      </c>
      <c r="H332" s="4">
        <f t="shared" si="5"/>
        <v>9675.59</v>
      </c>
    </row>
    <row r="333" spans="1:8" s="3" customFormat="1" ht="11.25" customHeight="1">
      <c r="A333" s="8" t="s">
        <v>1243</v>
      </c>
      <c r="B333" s="9" t="s">
        <v>1264</v>
      </c>
      <c r="C333" s="2" t="s">
        <v>591</v>
      </c>
      <c r="D333" s="2">
        <v>174</v>
      </c>
      <c r="E333" s="2" t="s">
        <v>608</v>
      </c>
      <c r="F333" s="7" t="s">
        <v>609</v>
      </c>
      <c r="G333" s="4">
        <v>241</v>
      </c>
      <c r="H333" s="4">
        <f t="shared" si="5"/>
        <v>16775.649999999998</v>
      </c>
    </row>
    <row r="334" spans="1:8" s="3" customFormat="1" ht="11.25" customHeight="1">
      <c r="A334" s="8" t="s">
        <v>1243</v>
      </c>
      <c r="B334" s="9" t="s">
        <v>1264</v>
      </c>
      <c r="C334" s="2" t="s">
        <v>591</v>
      </c>
      <c r="D334" s="2">
        <v>174</v>
      </c>
      <c r="E334" s="2" t="s">
        <v>610</v>
      </c>
      <c r="F334" s="7" t="s">
        <v>611</v>
      </c>
      <c r="G334" s="4">
        <v>241</v>
      </c>
      <c r="H334" s="4">
        <f t="shared" si="5"/>
        <v>16775.649999999998</v>
      </c>
    </row>
    <row r="335" spans="1:8" s="3" customFormat="1" ht="11.25" customHeight="1">
      <c r="A335" s="8" t="s">
        <v>1243</v>
      </c>
      <c r="B335" s="9" t="s">
        <v>1247</v>
      </c>
      <c r="C335" s="25" t="s">
        <v>1400</v>
      </c>
      <c r="D335" s="2">
        <v>176</v>
      </c>
      <c r="E335" s="2" t="s">
        <v>17</v>
      </c>
      <c r="F335" s="7" t="s">
        <v>18</v>
      </c>
      <c r="G335" s="4">
        <v>126</v>
      </c>
      <c r="H335" s="4">
        <f t="shared" si="5"/>
        <v>8770.68</v>
      </c>
    </row>
    <row r="336" spans="1:8" s="3" customFormat="1" ht="11.25" customHeight="1">
      <c r="A336" s="8" t="s">
        <v>1243</v>
      </c>
      <c r="B336" s="10" t="s">
        <v>1247</v>
      </c>
      <c r="C336" s="2" t="s">
        <v>612</v>
      </c>
      <c r="D336" s="2">
        <v>178</v>
      </c>
      <c r="E336" s="2" t="s">
        <v>613</v>
      </c>
      <c r="F336" s="7" t="s">
        <v>614</v>
      </c>
      <c r="G336" s="4">
        <v>80</v>
      </c>
      <c r="H336" s="4">
        <f t="shared" si="5"/>
        <v>5568.68</v>
      </c>
    </row>
    <row r="337" spans="1:8" s="3" customFormat="1" ht="11.25" customHeight="1">
      <c r="A337" s="8" t="s">
        <v>1243</v>
      </c>
      <c r="B337" s="10" t="s">
        <v>1247</v>
      </c>
      <c r="C337" s="2" t="s">
        <v>612</v>
      </c>
      <c r="D337" s="2">
        <v>178</v>
      </c>
      <c r="E337" s="2" t="s">
        <v>615</v>
      </c>
      <c r="F337" s="7" t="s">
        <v>616</v>
      </c>
      <c r="G337" s="4">
        <v>84</v>
      </c>
      <c r="H337" s="4">
        <f t="shared" si="5"/>
        <v>5847.12</v>
      </c>
    </row>
    <row r="338" spans="1:8" s="3" customFormat="1" ht="11.25" customHeight="1">
      <c r="A338" s="8" t="s">
        <v>1243</v>
      </c>
      <c r="B338" s="10" t="s">
        <v>1247</v>
      </c>
      <c r="C338" s="2" t="s">
        <v>612</v>
      </c>
      <c r="D338" s="2">
        <v>178</v>
      </c>
      <c r="E338" s="2" t="s">
        <v>617</v>
      </c>
      <c r="F338" s="7" t="s">
        <v>618</v>
      </c>
      <c r="G338" s="4">
        <v>92</v>
      </c>
      <c r="H338" s="4">
        <f t="shared" si="5"/>
        <v>6403.99</v>
      </c>
    </row>
    <row r="339" spans="1:8" s="3" customFormat="1" ht="11.25" customHeight="1">
      <c r="A339" s="8" t="s">
        <v>1243</v>
      </c>
      <c r="B339" s="10" t="s">
        <v>1247</v>
      </c>
      <c r="C339" s="2" t="s">
        <v>612</v>
      </c>
      <c r="D339" s="2">
        <v>178</v>
      </c>
      <c r="E339" s="2" t="s">
        <v>619</v>
      </c>
      <c r="F339" s="7" t="s">
        <v>620</v>
      </c>
      <c r="G339" s="4">
        <v>97</v>
      </c>
      <c r="H339" s="4">
        <f t="shared" si="5"/>
        <v>6752.0300000000007</v>
      </c>
    </row>
    <row r="340" spans="1:8" s="3" customFormat="1" ht="11.25" customHeight="1">
      <c r="A340" s="8" t="s">
        <v>1243</v>
      </c>
      <c r="B340" s="10" t="s">
        <v>1247</v>
      </c>
      <c r="C340" s="2" t="s">
        <v>621</v>
      </c>
      <c r="D340" s="2">
        <v>180</v>
      </c>
      <c r="E340" s="2" t="s">
        <v>622</v>
      </c>
      <c r="F340" s="7" t="s">
        <v>623</v>
      </c>
      <c r="G340" s="4">
        <v>71</v>
      </c>
      <c r="H340" s="4">
        <f t="shared" si="5"/>
        <v>4942.21</v>
      </c>
    </row>
    <row r="341" spans="1:8" s="3" customFormat="1" ht="11.25" customHeight="1">
      <c r="A341" s="8" t="s">
        <v>1243</v>
      </c>
      <c r="B341" s="10" t="s">
        <v>1247</v>
      </c>
      <c r="C341" s="2" t="s">
        <v>621</v>
      </c>
      <c r="D341" s="2">
        <v>180</v>
      </c>
      <c r="E341" s="2" t="s">
        <v>624</v>
      </c>
      <c r="F341" s="7" t="s">
        <v>625</v>
      </c>
      <c r="G341" s="4">
        <v>75</v>
      </c>
      <c r="H341" s="4">
        <f t="shared" si="5"/>
        <v>5220.6400000000003</v>
      </c>
    </row>
    <row r="342" spans="1:8" s="3" customFormat="1" ht="11.25" customHeight="1">
      <c r="A342" s="8" t="s">
        <v>1243</v>
      </c>
      <c r="B342" s="10" t="s">
        <v>1247</v>
      </c>
      <c r="C342" s="2" t="s">
        <v>621</v>
      </c>
      <c r="D342" s="2">
        <v>180</v>
      </c>
      <c r="E342" s="2" t="s">
        <v>626</v>
      </c>
      <c r="F342" s="7" t="s">
        <v>627</v>
      </c>
      <c r="G342" s="4">
        <v>88</v>
      </c>
      <c r="H342" s="4">
        <f t="shared" si="5"/>
        <v>6125.55</v>
      </c>
    </row>
    <row r="343" spans="1:8" s="3" customFormat="1" ht="11.25" customHeight="1">
      <c r="A343" s="8" t="s">
        <v>1243</v>
      </c>
      <c r="B343" s="10" t="s">
        <v>1247</v>
      </c>
      <c r="C343" s="2" t="s">
        <v>621</v>
      </c>
      <c r="D343" s="2">
        <v>180</v>
      </c>
      <c r="E343" s="2" t="s">
        <v>628</v>
      </c>
      <c r="F343" s="7" t="s">
        <v>629</v>
      </c>
      <c r="G343" s="4">
        <v>93</v>
      </c>
      <c r="H343" s="4">
        <f t="shared" si="5"/>
        <v>6473.6</v>
      </c>
    </row>
    <row r="344" spans="1:8" s="3" customFormat="1" ht="11.25" customHeight="1">
      <c r="A344" s="8" t="s">
        <v>1243</v>
      </c>
      <c r="B344" s="10" t="s">
        <v>1247</v>
      </c>
      <c r="C344" s="2" t="s">
        <v>630</v>
      </c>
      <c r="D344" s="2">
        <v>182</v>
      </c>
      <c r="E344" s="2" t="s">
        <v>631</v>
      </c>
      <c r="F344" s="7" t="s">
        <v>632</v>
      </c>
      <c r="G344" s="4">
        <v>190</v>
      </c>
      <c r="H344" s="4">
        <f t="shared" si="5"/>
        <v>13225.62</v>
      </c>
    </row>
    <row r="345" spans="1:8" s="3" customFormat="1" ht="11.25" customHeight="1">
      <c r="A345" s="8" t="s">
        <v>1243</v>
      </c>
      <c r="B345" s="10" t="s">
        <v>1247</v>
      </c>
      <c r="C345" s="2" t="s">
        <v>630</v>
      </c>
      <c r="D345" s="2">
        <v>182</v>
      </c>
      <c r="E345" s="2" t="s">
        <v>633</v>
      </c>
      <c r="F345" s="7" t="s">
        <v>634</v>
      </c>
      <c r="G345" s="4">
        <v>199</v>
      </c>
      <c r="H345" s="4">
        <f t="shared" si="5"/>
        <v>13852.1</v>
      </c>
    </row>
    <row r="346" spans="1:8" s="3" customFormat="1" ht="11.25" customHeight="1">
      <c r="A346" s="8" t="s">
        <v>1243</v>
      </c>
      <c r="B346" s="9" t="s">
        <v>1247</v>
      </c>
      <c r="C346" s="25" t="s">
        <v>1400</v>
      </c>
      <c r="D346" s="2">
        <v>184</v>
      </c>
      <c r="E346" s="2" t="s">
        <v>10</v>
      </c>
      <c r="F346" s="24" t="s">
        <v>11</v>
      </c>
      <c r="G346" s="4">
        <v>139</v>
      </c>
      <c r="H346" s="4">
        <f t="shared" si="5"/>
        <v>9675.59</v>
      </c>
    </row>
    <row r="347" spans="1:8" s="3" customFormat="1" ht="11.25" customHeight="1">
      <c r="A347" s="8" t="s">
        <v>1243</v>
      </c>
      <c r="B347" s="9" t="s">
        <v>1247</v>
      </c>
      <c r="C347" s="25" t="s">
        <v>1400</v>
      </c>
      <c r="D347" s="2">
        <v>184</v>
      </c>
      <c r="E347" s="2" t="s">
        <v>12</v>
      </c>
      <c r="F347" s="24" t="s">
        <v>13</v>
      </c>
      <c r="G347" s="4">
        <v>139</v>
      </c>
      <c r="H347" s="4">
        <f t="shared" si="5"/>
        <v>9675.59</v>
      </c>
    </row>
    <row r="348" spans="1:8" s="3" customFormat="1" ht="11.25" customHeight="1">
      <c r="A348" s="8" t="s">
        <v>1243</v>
      </c>
      <c r="B348" s="9" t="s">
        <v>1247</v>
      </c>
      <c r="C348" s="25" t="s">
        <v>1400</v>
      </c>
      <c r="D348" s="2">
        <v>185</v>
      </c>
      <c r="E348" s="2" t="s">
        <v>14</v>
      </c>
      <c r="F348" s="7" t="s">
        <v>15</v>
      </c>
      <c r="G348" s="4">
        <v>261</v>
      </c>
      <c r="H348" s="4">
        <f t="shared" si="5"/>
        <v>18167.82</v>
      </c>
    </row>
    <row r="349" spans="1:8" s="3" customFormat="1" ht="11.25" customHeight="1">
      <c r="A349" s="8" t="s">
        <v>1243</v>
      </c>
      <c r="B349" s="9" t="s">
        <v>1247</v>
      </c>
      <c r="C349" s="25" t="s">
        <v>1400</v>
      </c>
      <c r="D349" s="2">
        <v>185</v>
      </c>
      <c r="E349" s="2" t="s">
        <v>16</v>
      </c>
      <c r="F349" s="24" t="s">
        <v>1412</v>
      </c>
      <c r="G349" s="4">
        <v>261</v>
      </c>
      <c r="H349" s="4">
        <f t="shared" si="5"/>
        <v>18167.82</v>
      </c>
    </row>
    <row r="350" spans="1:8" s="3" customFormat="1" ht="11.25" customHeight="1">
      <c r="A350" s="8" t="s">
        <v>1243</v>
      </c>
      <c r="B350" s="10" t="s">
        <v>1247</v>
      </c>
      <c r="C350" s="2" t="s">
        <v>635</v>
      </c>
      <c r="D350" s="2">
        <v>186</v>
      </c>
      <c r="E350" s="2" t="s">
        <v>636</v>
      </c>
      <c r="F350" s="7" t="s">
        <v>637</v>
      </c>
      <c r="G350" s="4">
        <v>87</v>
      </c>
      <c r="H350" s="4">
        <f t="shared" si="5"/>
        <v>6055.9400000000005</v>
      </c>
    </row>
    <row r="351" spans="1:8" s="3" customFormat="1" ht="11.25" customHeight="1">
      <c r="A351" s="8" t="s">
        <v>1243</v>
      </c>
      <c r="B351" s="10" t="s">
        <v>1247</v>
      </c>
      <c r="C351" s="2" t="s">
        <v>635</v>
      </c>
      <c r="D351" s="2">
        <v>186</v>
      </c>
      <c r="E351" s="2" t="s">
        <v>638</v>
      </c>
      <c r="F351" s="7" t="s">
        <v>639</v>
      </c>
      <c r="G351" s="4">
        <v>92</v>
      </c>
      <c r="H351" s="4">
        <f t="shared" si="5"/>
        <v>6403.99</v>
      </c>
    </row>
    <row r="352" spans="1:8" s="3" customFormat="1" ht="11.25" customHeight="1">
      <c r="A352" s="8" t="s">
        <v>1250</v>
      </c>
      <c r="B352" s="9" t="s">
        <v>1399</v>
      </c>
      <c r="C352" s="2" t="s">
        <v>640</v>
      </c>
      <c r="D352" s="2">
        <v>190</v>
      </c>
      <c r="E352" s="2" t="s">
        <v>641</v>
      </c>
      <c r="F352" s="7" t="s">
        <v>642</v>
      </c>
      <c r="G352" s="4">
        <v>159</v>
      </c>
      <c r="H352" s="4">
        <f t="shared" si="5"/>
        <v>11067.76</v>
      </c>
    </row>
    <row r="353" spans="1:8" s="3" customFormat="1" ht="11.25" customHeight="1">
      <c r="A353" s="8" t="s">
        <v>1250</v>
      </c>
      <c r="B353" s="9" t="s">
        <v>1399</v>
      </c>
      <c r="C353" s="2" t="s">
        <v>640</v>
      </c>
      <c r="D353" s="2">
        <v>190</v>
      </c>
      <c r="E353" s="2" t="s">
        <v>643</v>
      </c>
      <c r="F353" s="7" t="s">
        <v>644</v>
      </c>
      <c r="G353" s="4">
        <v>179</v>
      </c>
      <c r="H353" s="4">
        <f t="shared" si="5"/>
        <v>12459.93</v>
      </c>
    </row>
    <row r="354" spans="1:8" s="3" customFormat="1" ht="11.25" customHeight="1">
      <c r="A354" s="8" t="s">
        <v>1250</v>
      </c>
      <c r="B354" s="9" t="s">
        <v>1399</v>
      </c>
      <c r="C354" s="2" t="s">
        <v>645</v>
      </c>
      <c r="D354" s="2">
        <v>192</v>
      </c>
      <c r="E354" s="2" t="s">
        <v>646</v>
      </c>
      <c r="F354" s="7" t="s">
        <v>647</v>
      </c>
      <c r="G354" s="4">
        <v>192</v>
      </c>
      <c r="H354" s="4">
        <f t="shared" si="5"/>
        <v>13364.84</v>
      </c>
    </row>
    <row r="355" spans="1:8" s="3" customFormat="1" ht="11.25" customHeight="1">
      <c r="A355" s="8" t="s">
        <v>1250</v>
      </c>
      <c r="B355" s="9" t="s">
        <v>1399</v>
      </c>
      <c r="C355" s="2" t="s">
        <v>645</v>
      </c>
      <c r="D355" s="2">
        <v>192</v>
      </c>
      <c r="E355" s="2" t="s">
        <v>648</v>
      </c>
      <c r="F355" s="7" t="s">
        <v>649</v>
      </c>
      <c r="G355" s="4">
        <v>218</v>
      </c>
      <c r="H355" s="4">
        <f t="shared" si="5"/>
        <v>15174.66</v>
      </c>
    </row>
    <row r="356" spans="1:8" s="3" customFormat="1" ht="11.25" customHeight="1">
      <c r="A356" s="8" t="s">
        <v>1250</v>
      </c>
      <c r="B356" s="9" t="s">
        <v>1399</v>
      </c>
      <c r="C356" s="2" t="s">
        <v>650</v>
      </c>
      <c r="D356" s="2">
        <v>194</v>
      </c>
      <c r="E356" s="2" t="s">
        <v>651</v>
      </c>
      <c r="F356" s="7" t="s">
        <v>652</v>
      </c>
      <c r="G356" s="4">
        <v>321</v>
      </c>
      <c r="H356" s="4">
        <f t="shared" si="5"/>
        <v>22344.329999999998</v>
      </c>
    </row>
    <row r="357" spans="1:8" s="3" customFormat="1" ht="11.25" customHeight="1">
      <c r="A357" s="8" t="s">
        <v>1250</v>
      </c>
      <c r="B357" s="9" t="s">
        <v>1399</v>
      </c>
      <c r="C357" s="2" t="s">
        <v>650</v>
      </c>
      <c r="D357" s="2">
        <v>194</v>
      </c>
      <c r="E357" s="2" t="s">
        <v>653</v>
      </c>
      <c r="F357" s="7" t="s">
        <v>654</v>
      </c>
      <c r="G357" s="4">
        <v>337</v>
      </c>
      <c r="H357" s="4">
        <f t="shared" si="5"/>
        <v>23458.07</v>
      </c>
    </row>
    <row r="358" spans="1:8" s="3" customFormat="1" ht="11.25" customHeight="1">
      <c r="A358" s="8" t="s">
        <v>1250</v>
      </c>
      <c r="B358" s="9" t="s">
        <v>1399</v>
      </c>
      <c r="C358" s="2" t="s">
        <v>650</v>
      </c>
      <c r="D358" s="2">
        <v>194</v>
      </c>
      <c r="E358" s="2" t="s">
        <v>655</v>
      </c>
      <c r="F358" s="7" t="s">
        <v>656</v>
      </c>
      <c r="G358" s="4">
        <v>303</v>
      </c>
      <c r="H358" s="4">
        <f t="shared" si="5"/>
        <v>21091.379999999997</v>
      </c>
    </row>
    <row r="359" spans="1:8" s="3" customFormat="1" ht="11.25" customHeight="1">
      <c r="A359" s="8" t="s">
        <v>1250</v>
      </c>
      <c r="B359" s="9" t="s">
        <v>1399</v>
      </c>
      <c r="C359" s="2" t="s">
        <v>657</v>
      </c>
      <c r="D359" s="2">
        <v>196</v>
      </c>
      <c r="E359" s="2" t="s">
        <v>658</v>
      </c>
      <c r="F359" s="7" t="s">
        <v>659</v>
      </c>
      <c r="G359" s="4">
        <v>417</v>
      </c>
      <c r="H359" s="4">
        <f t="shared" si="5"/>
        <v>29026.75</v>
      </c>
    </row>
    <row r="360" spans="1:8" s="3" customFormat="1" ht="11.25" customHeight="1">
      <c r="A360" s="8" t="s">
        <v>1250</v>
      </c>
      <c r="B360" s="9" t="s">
        <v>1399</v>
      </c>
      <c r="C360" s="2" t="s">
        <v>657</v>
      </c>
      <c r="D360" s="2">
        <v>196</v>
      </c>
      <c r="E360" s="2" t="s">
        <v>660</v>
      </c>
      <c r="F360" s="7" t="s">
        <v>661</v>
      </c>
      <c r="G360" s="4">
        <v>606</v>
      </c>
      <c r="H360" s="4">
        <f t="shared" si="5"/>
        <v>42182.76</v>
      </c>
    </row>
    <row r="361" spans="1:8" s="3" customFormat="1" ht="11.25" customHeight="1">
      <c r="A361" s="8" t="s">
        <v>1250</v>
      </c>
      <c r="B361" s="9" t="s">
        <v>1399</v>
      </c>
      <c r="C361" s="2" t="s">
        <v>662</v>
      </c>
      <c r="D361" s="2">
        <v>198</v>
      </c>
      <c r="E361" s="2" t="s">
        <v>663</v>
      </c>
      <c r="F361" s="7" t="s">
        <v>664</v>
      </c>
      <c r="G361" s="4">
        <v>181</v>
      </c>
      <c r="H361" s="4">
        <f t="shared" si="5"/>
        <v>12599.14</v>
      </c>
    </row>
    <row r="362" spans="1:8" s="3" customFormat="1" ht="11.25" customHeight="1">
      <c r="A362" s="8" t="s">
        <v>1250</v>
      </c>
      <c r="B362" s="9" t="s">
        <v>1399</v>
      </c>
      <c r="C362" s="2" t="s">
        <v>665</v>
      </c>
      <c r="D362" s="2">
        <v>200</v>
      </c>
      <c r="E362" s="2" t="s">
        <v>666</v>
      </c>
      <c r="F362" s="7" t="s">
        <v>667</v>
      </c>
      <c r="G362" s="4">
        <v>546</v>
      </c>
      <c r="H362" s="4">
        <f t="shared" si="5"/>
        <v>38006.25</v>
      </c>
    </row>
    <row r="363" spans="1:8" s="3" customFormat="1" ht="11.25" customHeight="1">
      <c r="A363" s="8" t="s">
        <v>1250</v>
      </c>
      <c r="B363" s="9" t="s">
        <v>1399</v>
      </c>
      <c r="C363" s="2" t="s">
        <v>668</v>
      </c>
      <c r="D363" s="2">
        <v>202</v>
      </c>
      <c r="E363" s="2" t="s">
        <v>669</v>
      </c>
      <c r="F363" s="7" t="s">
        <v>670</v>
      </c>
      <c r="G363" s="4">
        <v>606</v>
      </c>
      <c r="H363" s="4">
        <f t="shared" si="5"/>
        <v>42182.76</v>
      </c>
    </row>
    <row r="364" spans="1:8" s="3" customFormat="1" ht="11.25" customHeight="1">
      <c r="A364" s="8" t="s">
        <v>1250</v>
      </c>
      <c r="B364" s="10" t="s">
        <v>1265</v>
      </c>
      <c r="C364" s="2" t="s">
        <v>671</v>
      </c>
      <c r="D364" s="2">
        <v>206</v>
      </c>
      <c r="E364" s="2" t="s">
        <v>672</v>
      </c>
      <c r="F364" s="7" t="s">
        <v>673</v>
      </c>
      <c r="G364" s="4">
        <v>24</v>
      </c>
      <c r="H364" s="4">
        <f t="shared" si="5"/>
        <v>1670.61</v>
      </c>
    </row>
    <row r="365" spans="1:8" s="3" customFormat="1" ht="11.25" customHeight="1">
      <c r="A365" s="8" t="s">
        <v>1250</v>
      </c>
      <c r="B365" s="10" t="s">
        <v>1265</v>
      </c>
      <c r="C365" s="2" t="s">
        <v>671</v>
      </c>
      <c r="D365" s="2">
        <v>206</v>
      </c>
      <c r="E365" s="2" t="s">
        <v>674</v>
      </c>
      <c r="F365" s="7" t="s">
        <v>675</v>
      </c>
      <c r="G365" s="4">
        <v>26</v>
      </c>
      <c r="H365" s="4">
        <f t="shared" si="5"/>
        <v>1809.83</v>
      </c>
    </row>
    <row r="366" spans="1:8" s="3" customFormat="1" ht="11.25" customHeight="1">
      <c r="A366" s="8" t="s">
        <v>1250</v>
      </c>
      <c r="B366" s="10" t="s">
        <v>1265</v>
      </c>
      <c r="C366" s="2" t="s">
        <v>671</v>
      </c>
      <c r="D366" s="2">
        <v>206</v>
      </c>
      <c r="E366" s="2" t="s">
        <v>676</v>
      </c>
      <c r="F366" s="7" t="s">
        <v>677</v>
      </c>
      <c r="G366" s="4">
        <v>35</v>
      </c>
      <c r="H366" s="4">
        <f t="shared" si="5"/>
        <v>2436.3000000000002</v>
      </c>
    </row>
    <row r="367" spans="1:8" s="3" customFormat="1" ht="11.25" customHeight="1">
      <c r="A367" s="8" t="s">
        <v>1250</v>
      </c>
      <c r="B367" s="10" t="s">
        <v>1265</v>
      </c>
      <c r="C367" s="2" t="s">
        <v>671</v>
      </c>
      <c r="D367" s="2">
        <v>206</v>
      </c>
      <c r="E367" s="2" t="s">
        <v>678</v>
      </c>
      <c r="F367" s="7" t="s">
        <v>679</v>
      </c>
      <c r="G367" s="4">
        <v>50</v>
      </c>
      <c r="H367" s="4">
        <f t="shared" si="5"/>
        <v>3480.4300000000003</v>
      </c>
    </row>
    <row r="368" spans="1:8" s="3" customFormat="1" ht="11.25" customHeight="1">
      <c r="A368" s="8" t="s">
        <v>1250</v>
      </c>
      <c r="B368" s="10" t="s">
        <v>1265</v>
      </c>
      <c r="C368" s="2" t="s">
        <v>671</v>
      </c>
      <c r="D368" s="2">
        <v>206</v>
      </c>
      <c r="E368" s="2" t="s">
        <v>680</v>
      </c>
      <c r="F368" s="7" t="s">
        <v>681</v>
      </c>
      <c r="G368" s="4">
        <v>38</v>
      </c>
      <c r="H368" s="4">
        <f t="shared" ref="H368:H431" si="6">ROUNDUP(G368*$H$4,2)</f>
        <v>2645.13</v>
      </c>
    </row>
    <row r="369" spans="1:8" s="3" customFormat="1" ht="11.25" customHeight="1">
      <c r="A369" s="8" t="s">
        <v>1250</v>
      </c>
      <c r="B369" s="10" t="s">
        <v>1265</v>
      </c>
      <c r="C369" s="2" t="s">
        <v>671</v>
      </c>
      <c r="D369" s="2">
        <v>206</v>
      </c>
      <c r="E369" s="2" t="s">
        <v>682</v>
      </c>
      <c r="F369" s="7" t="s">
        <v>683</v>
      </c>
      <c r="G369" s="4">
        <v>43</v>
      </c>
      <c r="H369" s="4">
        <f t="shared" si="6"/>
        <v>2993.17</v>
      </c>
    </row>
    <row r="370" spans="1:8" s="3" customFormat="1" ht="11.25" customHeight="1">
      <c r="A370" s="8" t="s">
        <v>1250</v>
      </c>
      <c r="B370" s="10" t="s">
        <v>1265</v>
      </c>
      <c r="C370" s="2" t="s">
        <v>671</v>
      </c>
      <c r="D370" s="2">
        <v>206</v>
      </c>
      <c r="E370" s="2" t="s">
        <v>684</v>
      </c>
      <c r="F370" s="7" t="s">
        <v>685</v>
      </c>
      <c r="G370" s="4">
        <v>40</v>
      </c>
      <c r="H370" s="4">
        <f t="shared" si="6"/>
        <v>2784.34</v>
      </c>
    </row>
    <row r="371" spans="1:8" s="3" customFormat="1" ht="11.25" customHeight="1">
      <c r="A371" s="8" t="s">
        <v>1250</v>
      </c>
      <c r="B371" s="10" t="s">
        <v>1265</v>
      </c>
      <c r="C371" s="2" t="s">
        <v>671</v>
      </c>
      <c r="D371" s="2">
        <v>206</v>
      </c>
      <c r="E371" s="2" t="s">
        <v>686</v>
      </c>
      <c r="F371" s="7" t="s">
        <v>687</v>
      </c>
      <c r="G371" s="4">
        <v>42</v>
      </c>
      <c r="H371" s="4">
        <f t="shared" si="6"/>
        <v>2923.5600000000004</v>
      </c>
    </row>
    <row r="372" spans="1:8" s="3" customFormat="1" ht="11.25" customHeight="1">
      <c r="A372" s="8" t="s">
        <v>1250</v>
      </c>
      <c r="B372" s="10" t="s">
        <v>1265</v>
      </c>
      <c r="C372" s="2" t="s">
        <v>671</v>
      </c>
      <c r="D372" s="2">
        <v>206</v>
      </c>
      <c r="E372" s="2" t="s">
        <v>688</v>
      </c>
      <c r="F372" s="7" t="s">
        <v>689</v>
      </c>
      <c r="G372" s="4">
        <v>54</v>
      </c>
      <c r="H372" s="4">
        <f t="shared" si="6"/>
        <v>3758.86</v>
      </c>
    </row>
    <row r="373" spans="1:8" s="3" customFormat="1" ht="11.25" customHeight="1">
      <c r="A373" s="8" t="s">
        <v>1250</v>
      </c>
      <c r="B373" s="10" t="s">
        <v>1265</v>
      </c>
      <c r="C373" s="2" t="s">
        <v>690</v>
      </c>
      <c r="D373" s="2">
        <v>208</v>
      </c>
      <c r="E373" s="2" t="s">
        <v>691</v>
      </c>
      <c r="F373" s="7" t="s">
        <v>692</v>
      </c>
      <c r="G373" s="4">
        <v>92</v>
      </c>
      <c r="H373" s="4">
        <f t="shared" si="6"/>
        <v>6403.99</v>
      </c>
    </row>
    <row r="374" spans="1:8" s="3" customFormat="1" ht="11.25" customHeight="1">
      <c r="A374" s="8" t="s">
        <v>1250</v>
      </c>
      <c r="B374" s="10" t="s">
        <v>1265</v>
      </c>
      <c r="C374" s="2" t="s">
        <v>690</v>
      </c>
      <c r="D374" s="2">
        <v>208</v>
      </c>
      <c r="E374" s="2" t="s">
        <v>693</v>
      </c>
      <c r="F374" s="7" t="s">
        <v>694</v>
      </c>
      <c r="G374" s="4">
        <v>101</v>
      </c>
      <c r="H374" s="4">
        <f t="shared" si="6"/>
        <v>7030.46</v>
      </c>
    </row>
    <row r="375" spans="1:8" s="3" customFormat="1" ht="11.25" customHeight="1">
      <c r="A375" s="8" t="s">
        <v>1250</v>
      </c>
      <c r="B375" s="9" t="s">
        <v>1265</v>
      </c>
      <c r="C375" s="2" t="s">
        <v>690</v>
      </c>
      <c r="D375" s="2">
        <v>208</v>
      </c>
      <c r="E375" s="2" t="s">
        <v>695</v>
      </c>
      <c r="F375" s="7" t="s">
        <v>696</v>
      </c>
      <c r="G375" s="4">
        <v>107</v>
      </c>
      <c r="H375" s="4">
        <f t="shared" si="6"/>
        <v>7448.1100000000006</v>
      </c>
    </row>
    <row r="376" spans="1:8" s="3" customFormat="1" ht="11.25" customHeight="1">
      <c r="A376" s="8" t="s">
        <v>1250</v>
      </c>
      <c r="B376" s="9" t="s">
        <v>1265</v>
      </c>
      <c r="C376" s="2" t="s">
        <v>690</v>
      </c>
      <c r="D376" s="2">
        <v>208</v>
      </c>
      <c r="E376" s="2" t="s">
        <v>697</v>
      </c>
      <c r="F376" s="7" t="s">
        <v>698</v>
      </c>
      <c r="G376" s="4">
        <v>115</v>
      </c>
      <c r="H376" s="4">
        <f t="shared" si="6"/>
        <v>8004.9800000000005</v>
      </c>
    </row>
    <row r="377" spans="1:8" s="3" customFormat="1" ht="11.25" customHeight="1">
      <c r="A377" s="8" t="s">
        <v>1250</v>
      </c>
      <c r="B377" s="9" t="s">
        <v>1265</v>
      </c>
      <c r="C377" s="2" t="s">
        <v>690</v>
      </c>
      <c r="D377" s="2">
        <v>208</v>
      </c>
      <c r="E377" s="2" t="s">
        <v>699</v>
      </c>
      <c r="F377" s="7" t="s">
        <v>700</v>
      </c>
      <c r="G377" s="4">
        <v>97</v>
      </c>
      <c r="H377" s="4">
        <f t="shared" si="6"/>
        <v>6752.0300000000007</v>
      </c>
    </row>
    <row r="378" spans="1:8" s="3" customFormat="1" ht="11.25" customHeight="1">
      <c r="A378" s="8" t="s">
        <v>1250</v>
      </c>
      <c r="B378" s="9" t="s">
        <v>1265</v>
      </c>
      <c r="C378" s="2" t="s">
        <v>690</v>
      </c>
      <c r="D378" s="2">
        <v>208</v>
      </c>
      <c r="E378" s="2" t="s">
        <v>701</v>
      </c>
      <c r="F378" s="7" t="s">
        <v>702</v>
      </c>
      <c r="G378" s="4">
        <v>111</v>
      </c>
      <c r="H378" s="4">
        <f t="shared" si="6"/>
        <v>7726.55</v>
      </c>
    </row>
    <row r="379" spans="1:8" s="3" customFormat="1" ht="11.25" customHeight="1">
      <c r="A379" s="8" t="s">
        <v>1250</v>
      </c>
      <c r="B379" s="9" t="s">
        <v>1265</v>
      </c>
      <c r="C379" s="2" t="s">
        <v>703</v>
      </c>
      <c r="D379" s="2">
        <v>210</v>
      </c>
      <c r="E379" s="2" t="s">
        <v>704</v>
      </c>
      <c r="F379" s="7" t="s">
        <v>705</v>
      </c>
      <c r="G379" s="4">
        <v>93</v>
      </c>
      <c r="H379" s="4">
        <f t="shared" si="6"/>
        <v>6473.6</v>
      </c>
    </row>
    <row r="380" spans="1:8" s="3" customFormat="1" ht="11.25" customHeight="1">
      <c r="A380" s="8" t="s">
        <v>1250</v>
      </c>
      <c r="B380" s="9" t="s">
        <v>1265</v>
      </c>
      <c r="C380" s="2" t="s">
        <v>703</v>
      </c>
      <c r="D380" s="2">
        <v>210</v>
      </c>
      <c r="E380" s="2" t="s">
        <v>706</v>
      </c>
      <c r="F380" s="7" t="s">
        <v>707</v>
      </c>
      <c r="G380" s="4">
        <v>109</v>
      </c>
      <c r="H380" s="4">
        <f t="shared" si="6"/>
        <v>7587.33</v>
      </c>
    </row>
    <row r="381" spans="1:8" s="3" customFormat="1" ht="11.25" customHeight="1">
      <c r="A381" s="8" t="s">
        <v>1250</v>
      </c>
      <c r="B381" s="9" t="s">
        <v>1265</v>
      </c>
      <c r="C381" s="2" t="s">
        <v>703</v>
      </c>
      <c r="D381" s="2">
        <v>210</v>
      </c>
      <c r="E381" s="2" t="s">
        <v>708</v>
      </c>
      <c r="F381" s="7" t="s">
        <v>709</v>
      </c>
      <c r="G381" s="4">
        <v>143</v>
      </c>
      <c r="H381" s="4">
        <f t="shared" si="6"/>
        <v>9954.02</v>
      </c>
    </row>
    <row r="382" spans="1:8" s="3" customFormat="1" ht="11.25" customHeight="1">
      <c r="A382" s="8" t="s">
        <v>1250</v>
      </c>
      <c r="B382" s="9" t="s">
        <v>1266</v>
      </c>
      <c r="C382" s="2" t="s">
        <v>710</v>
      </c>
      <c r="D382" s="2">
        <v>214</v>
      </c>
      <c r="E382" s="2" t="s">
        <v>711</v>
      </c>
      <c r="F382" s="7" t="s">
        <v>712</v>
      </c>
      <c r="G382" s="4">
        <v>274</v>
      </c>
      <c r="H382" s="4">
        <f t="shared" si="6"/>
        <v>19072.73</v>
      </c>
    </row>
    <row r="383" spans="1:8" s="3" customFormat="1" ht="11.25" customHeight="1">
      <c r="A383" s="8" t="s">
        <v>1250</v>
      </c>
      <c r="B383" s="9" t="s">
        <v>1276</v>
      </c>
      <c r="C383" s="2" t="s">
        <v>713</v>
      </c>
      <c r="D383" s="2">
        <v>215</v>
      </c>
      <c r="E383" s="2" t="s">
        <v>714</v>
      </c>
      <c r="F383" s="7" t="s">
        <v>715</v>
      </c>
      <c r="G383" s="4">
        <v>121</v>
      </c>
      <c r="H383" s="4">
        <f t="shared" si="6"/>
        <v>8422.630000000001</v>
      </c>
    </row>
    <row r="384" spans="1:8" s="3" customFormat="1" ht="11.25" customHeight="1">
      <c r="A384" s="8" t="s">
        <v>1249</v>
      </c>
      <c r="B384" s="10" t="s">
        <v>1418</v>
      </c>
      <c r="C384" s="2" t="s">
        <v>716</v>
      </c>
      <c r="D384" s="2">
        <v>218</v>
      </c>
      <c r="E384" s="2" t="s">
        <v>717</v>
      </c>
      <c r="F384" s="7" t="s">
        <v>718</v>
      </c>
      <c r="G384" s="4">
        <v>517</v>
      </c>
      <c r="H384" s="4">
        <f t="shared" si="6"/>
        <v>35987.599999999999</v>
      </c>
    </row>
    <row r="385" spans="1:8" s="3" customFormat="1" ht="11.25" customHeight="1">
      <c r="A385" s="8" t="s">
        <v>1249</v>
      </c>
      <c r="B385" s="10" t="s">
        <v>1418</v>
      </c>
      <c r="C385" s="2" t="s">
        <v>716</v>
      </c>
      <c r="D385" s="2">
        <v>218</v>
      </c>
      <c r="E385" s="2" t="s">
        <v>719</v>
      </c>
      <c r="F385" s="7" t="s">
        <v>720</v>
      </c>
      <c r="G385" s="4">
        <v>273</v>
      </c>
      <c r="H385" s="4">
        <f t="shared" si="6"/>
        <v>19003.129999999997</v>
      </c>
    </row>
    <row r="386" spans="1:8" s="3" customFormat="1" ht="11.25" customHeight="1">
      <c r="A386" s="8" t="s">
        <v>1249</v>
      </c>
      <c r="B386" s="9" t="s">
        <v>1418</v>
      </c>
      <c r="C386" s="25" t="s">
        <v>1400</v>
      </c>
      <c r="D386" s="2">
        <v>218</v>
      </c>
      <c r="E386" s="2" t="s">
        <v>104</v>
      </c>
      <c r="F386" s="7" t="s">
        <v>105</v>
      </c>
      <c r="G386" s="4">
        <v>465</v>
      </c>
      <c r="H386" s="4">
        <f t="shared" si="6"/>
        <v>32367.96</v>
      </c>
    </row>
    <row r="387" spans="1:8" s="3" customFormat="1" ht="11.25" customHeight="1">
      <c r="A387" s="8" t="s">
        <v>1249</v>
      </c>
      <c r="B387" s="10" t="s">
        <v>1418</v>
      </c>
      <c r="C387" s="2" t="s">
        <v>721</v>
      </c>
      <c r="D387" s="2">
        <v>220</v>
      </c>
      <c r="E387" s="2" t="s">
        <v>722</v>
      </c>
      <c r="F387" s="7" t="s">
        <v>723</v>
      </c>
      <c r="G387" s="4">
        <v>593</v>
      </c>
      <c r="H387" s="4">
        <f t="shared" si="6"/>
        <v>41277.85</v>
      </c>
    </row>
    <row r="388" spans="1:8" s="3" customFormat="1" ht="11.25" customHeight="1">
      <c r="A388" s="8" t="s">
        <v>1249</v>
      </c>
      <c r="B388" s="10" t="s">
        <v>1418</v>
      </c>
      <c r="C388" s="2" t="s">
        <v>721</v>
      </c>
      <c r="D388" s="2">
        <v>220</v>
      </c>
      <c r="E388" s="2" t="s">
        <v>724</v>
      </c>
      <c r="F388" s="7" t="s">
        <v>725</v>
      </c>
      <c r="G388" s="4">
        <v>398</v>
      </c>
      <c r="H388" s="4">
        <f t="shared" si="6"/>
        <v>27704.19</v>
      </c>
    </row>
    <row r="389" spans="1:8" s="3" customFormat="1" ht="11.25" customHeight="1">
      <c r="A389" s="8" t="s">
        <v>1249</v>
      </c>
      <c r="B389" s="9" t="s">
        <v>1418</v>
      </c>
      <c r="C389" s="25" t="s">
        <v>1400</v>
      </c>
      <c r="D389" s="2">
        <v>220</v>
      </c>
      <c r="E389" s="2" t="s">
        <v>100</v>
      </c>
      <c r="F389" s="7" t="s">
        <v>101</v>
      </c>
      <c r="G389" s="4">
        <v>534</v>
      </c>
      <c r="H389" s="4">
        <f t="shared" si="6"/>
        <v>37170.94</v>
      </c>
    </row>
    <row r="390" spans="1:8" s="3" customFormat="1" ht="11.25" customHeight="1">
      <c r="A390" s="8" t="s">
        <v>1249</v>
      </c>
      <c r="B390" s="10" t="s">
        <v>1418</v>
      </c>
      <c r="C390" s="2" t="s">
        <v>721</v>
      </c>
      <c r="D390" s="2">
        <v>220</v>
      </c>
      <c r="E390" s="2" t="s">
        <v>726</v>
      </c>
      <c r="F390" s="7" t="s">
        <v>727</v>
      </c>
      <c r="G390" s="4">
        <v>877</v>
      </c>
      <c r="H390" s="4">
        <f t="shared" si="6"/>
        <v>61046.66</v>
      </c>
    </row>
    <row r="391" spans="1:8" s="3" customFormat="1" ht="11.25" customHeight="1">
      <c r="A391" s="8" t="s">
        <v>1249</v>
      </c>
      <c r="B391" s="10" t="s">
        <v>1418</v>
      </c>
      <c r="C391" s="2" t="s">
        <v>728</v>
      </c>
      <c r="D391" s="2">
        <v>222</v>
      </c>
      <c r="E391" s="2" t="s">
        <v>729</v>
      </c>
      <c r="F391" s="7" t="s">
        <v>730</v>
      </c>
      <c r="G391" s="4">
        <v>694</v>
      </c>
      <c r="H391" s="4">
        <f t="shared" si="6"/>
        <v>48308.3</v>
      </c>
    </row>
    <row r="392" spans="1:8" s="3" customFormat="1" ht="11.25" customHeight="1">
      <c r="A392" s="8" t="s">
        <v>1249</v>
      </c>
      <c r="B392" s="10" t="s">
        <v>1418</v>
      </c>
      <c r="C392" s="2" t="s">
        <v>728</v>
      </c>
      <c r="D392" s="2">
        <v>222</v>
      </c>
      <c r="E392" s="2" t="s">
        <v>731</v>
      </c>
      <c r="F392" s="7" t="s">
        <v>732</v>
      </c>
      <c r="G392" s="4">
        <v>445</v>
      </c>
      <c r="H392" s="4">
        <f t="shared" si="6"/>
        <v>30975.789999999997</v>
      </c>
    </row>
    <row r="393" spans="1:8" s="3" customFormat="1" ht="11.25" customHeight="1">
      <c r="A393" s="8" t="s">
        <v>1249</v>
      </c>
      <c r="B393" s="9" t="s">
        <v>1418</v>
      </c>
      <c r="C393" s="25" t="s">
        <v>1400</v>
      </c>
      <c r="D393" s="2">
        <v>222</v>
      </c>
      <c r="E393" s="2" t="s">
        <v>102</v>
      </c>
      <c r="F393" s="7" t="s">
        <v>103</v>
      </c>
      <c r="G393" s="4">
        <v>624</v>
      </c>
      <c r="H393" s="4">
        <f t="shared" si="6"/>
        <v>43435.71</v>
      </c>
    </row>
    <row r="394" spans="1:8" s="3" customFormat="1" ht="11.25" customHeight="1">
      <c r="A394" s="8" t="s">
        <v>1249</v>
      </c>
      <c r="B394" s="9" t="s">
        <v>1418</v>
      </c>
      <c r="C394" s="25" t="s">
        <v>1400</v>
      </c>
      <c r="D394" s="2">
        <v>222</v>
      </c>
      <c r="E394" s="2" t="s">
        <v>106</v>
      </c>
      <c r="F394" s="7" t="s">
        <v>107</v>
      </c>
      <c r="G394" s="4">
        <v>941</v>
      </c>
      <c r="H394" s="4">
        <f t="shared" si="6"/>
        <v>65501.599999999999</v>
      </c>
    </row>
    <row r="395" spans="1:8" s="3" customFormat="1" ht="11.25" customHeight="1">
      <c r="A395" s="8" t="s">
        <v>1249</v>
      </c>
      <c r="B395" s="10" t="s">
        <v>1418</v>
      </c>
      <c r="C395" s="2" t="s">
        <v>733</v>
      </c>
      <c r="D395" s="2">
        <v>224</v>
      </c>
      <c r="E395" s="2" t="s">
        <v>734</v>
      </c>
      <c r="F395" s="7" t="s">
        <v>735</v>
      </c>
      <c r="G395" s="4">
        <v>713</v>
      </c>
      <c r="H395" s="4">
        <f t="shared" si="6"/>
        <v>49630.87</v>
      </c>
    </row>
    <row r="396" spans="1:8" s="3" customFormat="1">
      <c r="A396" s="8" t="s">
        <v>1249</v>
      </c>
      <c r="B396" s="10" t="s">
        <v>1418</v>
      </c>
      <c r="C396" s="2" t="s">
        <v>733</v>
      </c>
      <c r="D396" s="2">
        <v>224</v>
      </c>
      <c r="E396" s="2" t="s">
        <v>736</v>
      </c>
      <c r="F396" s="7" t="s">
        <v>737</v>
      </c>
      <c r="G396" s="4">
        <v>466</v>
      </c>
      <c r="H396" s="4">
        <f t="shared" si="6"/>
        <v>32437.57</v>
      </c>
    </row>
    <row r="397" spans="1:8" s="3" customFormat="1">
      <c r="A397" s="8" t="s">
        <v>1249</v>
      </c>
      <c r="B397" s="9" t="s">
        <v>1418</v>
      </c>
      <c r="C397" s="25" t="s">
        <v>1400</v>
      </c>
      <c r="D397" s="2">
        <v>224</v>
      </c>
      <c r="E397" s="2" t="s">
        <v>98</v>
      </c>
      <c r="F397" s="7" t="s">
        <v>99</v>
      </c>
      <c r="G397" s="4">
        <v>641</v>
      </c>
      <c r="H397" s="4">
        <f t="shared" si="6"/>
        <v>44619.05</v>
      </c>
    </row>
    <row r="398" spans="1:8" s="3" customFormat="1">
      <c r="A398" s="8" t="s">
        <v>1249</v>
      </c>
      <c r="B398" s="10" t="s">
        <v>1418</v>
      </c>
      <c r="C398" s="2" t="s">
        <v>733</v>
      </c>
      <c r="D398" s="2">
        <v>224</v>
      </c>
      <c r="E398" s="2" t="s">
        <v>738</v>
      </c>
      <c r="F398" s="7" t="s">
        <v>739</v>
      </c>
      <c r="G398" s="4">
        <v>965</v>
      </c>
      <c r="H398" s="4">
        <f t="shared" si="6"/>
        <v>67172.209999999992</v>
      </c>
    </row>
    <row r="399" spans="1:8" s="3" customFormat="1">
      <c r="A399" s="8" t="s">
        <v>1249</v>
      </c>
      <c r="B399" s="10" t="s">
        <v>1418</v>
      </c>
      <c r="C399" s="2" t="s">
        <v>740</v>
      </c>
      <c r="D399" s="2">
        <v>226</v>
      </c>
      <c r="E399" s="2" t="s">
        <v>741</v>
      </c>
      <c r="F399" s="7" t="s">
        <v>742</v>
      </c>
      <c r="G399" s="4">
        <v>554</v>
      </c>
      <c r="H399" s="4">
        <f t="shared" si="6"/>
        <v>38563.11</v>
      </c>
    </row>
    <row r="400" spans="1:8" s="3" customFormat="1">
      <c r="A400" s="8" t="s">
        <v>1249</v>
      </c>
      <c r="B400" s="10" t="s">
        <v>1418</v>
      </c>
      <c r="C400" s="2" t="s">
        <v>740</v>
      </c>
      <c r="D400" s="2">
        <v>226</v>
      </c>
      <c r="E400" s="2" t="s">
        <v>743</v>
      </c>
      <c r="F400" s="7" t="s">
        <v>744</v>
      </c>
      <c r="G400" s="4">
        <v>380</v>
      </c>
      <c r="H400" s="4">
        <f t="shared" si="6"/>
        <v>26451.23</v>
      </c>
    </row>
    <row r="401" spans="1:8" s="3" customFormat="1">
      <c r="A401" s="8" t="s">
        <v>1249</v>
      </c>
      <c r="B401" s="9" t="s">
        <v>1418</v>
      </c>
      <c r="C401" s="25" t="s">
        <v>1400</v>
      </c>
      <c r="D401" s="2">
        <v>226</v>
      </c>
      <c r="E401" s="2" t="s">
        <v>112</v>
      </c>
      <c r="F401" s="7" t="s">
        <v>113</v>
      </c>
      <c r="G401" s="4">
        <v>508</v>
      </c>
      <c r="H401" s="4">
        <f t="shared" si="6"/>
        <v>35361.120000000003</v>
      </c>
    </row>
    <row r="402" spans="1:8" s="3" customFormat="1">
      <c r="A402" s="8" t="s">
        <v>1249</v>
      </c>
      <c r="B402" s="10" t="s">
        <v>1418</v>
      </c>
      <c r="C402" s="2" t="s">
        <v>740</v>
      </c>
      <c r="D402" s="2">
        <v>226</v>
      </c>
      <c r="E402" s="2" t="s">
        <v>745</v>
      </c>
      <c r="F402" s="7" t="s">
        <v>746</v>
      </c>
      <c r="G402" s="4">
        <v>758</v>
      </c>
      <c r="H402" s="4">
        <f t="shared" si="6"/>
        <v>52763.25</v>
      </c>
    </row>
    <row r="403" spans="1:8" s="3" customFormat="1">
      <c r="A403" s="8" t="s">
        <v>1249</v>
      </c>
      <c r="B403" s="10" t="s">
        <v>1418</v>
      </c>
      <c r="C403" s="2" t="s">
        <v>747</v>
      </c>
      <c r="D403" s="2">
        <v>228</v>
      </c>
      <c r="E403" s="2" t="s">
        <v>748</v>
      </c>
      <c r="F403" s="7" t="s">
        <v>749</v>
      </c>
      <c r="G403" s="4">
        <v>570</v>
      </c>
      <c r="H403" s="4">
        <f t="shared" si="6"/>
        <v>39676.85</v>
      </c>
    </row>
    <row r="404" spans="1:8" s="3" customFormat="1">
      <c r="A404" s="8" t="s">
        <v>1249</v>
      </c>
      <c r="B404" s="10" t="s">
        <v>1418</v>
      </c>
      <c r="C404" s="2" t="s">
        <v>747</v>
      </c>
      <c r="D404" s="2">
        <v>228</v>
      </c>
      <c r="E404" s="2" t="s">
        <v>750</v>
      </c>
      <c r="F404" s="7" t="s">
        <v>751</v>
      </c>
      <c r="G404" s="4">
        <v>397</v>
      </c>
      <c r="H404" s="4">
        <f t="shared" si="6"/>
        <v>27634.579999999998</v>
      </c>
    </row>
    <row r="405" spans="1:8" s="3" customFormat="1">
      <c r="A405" s="8" t="s">
        <v>1249</v>
      </c>
      <c r="B405" s="9" t="s">
        <v>1418</v>
      </c>
      <c r="C405" s="25" t="s">
        <v>1400</v>
      </c>
      <c r="D405" s="2">
        <v>228</v>
      </c>
      <c r="E405" s="2" t="s">
        <v>114</v>
      </c>
      <c r="F405" s="7" t="s">
        <v>115</v>
      </c>
      <c r="G405" s="4">
        <v>515</v>
      </c>
      <c r="H405" s="4">
        <f t="shared" si="6"/>
        <v>35848.380000000005</v>
      </c>
    </row>
    <row r="406" spans="1:8" s="3" customFormat="1">
      <c r="A406" s="8" t="s">
        <v>1249</v>
      </c>
      <c r="B406" s="10" t="s">
        <v>1418</v>
      </c>
      <c r="C406" s="2" t="s">
        <v>747</v>
      </c>
      <c r="D406" s="2">
        <v>228</v>
      </c>
      <c r="E406" s="2" t="s">
        <v>752</v>
      </c>
      <c r="F406" s="7" t="s">
        <v>753</v>
      </c>
      <c r="G406" s="4">
        <v>764</v>
      </c>
      <c r="H406" s="4">
        <f t="shared" si="6"/>
        <v>53180.9</v>
      </c>
    </row>
    <row r="407" spans="1:8" s="3" customFormat="1">
      <c r="A407" s="8" t="s">
        <v>1249</v>
      </c>
      <c r="B407" s="10" t="s">
        <v>1418</v>
      </c>
      <c r="C407" s="2" t="s">
        <v>754</v>
      </c>
      <c r="D407" s="2">
        <v>230</v>
      </c>
      <c r="E407" s="2" t="s">
        <v>755</v>
      </c>
      <c r="F407" s="7" t="s">
        <v>756</v>
      </c>
      <c r="G407" s="4">
        <v>675</v>
      </c>
      <c r="H407" s="4">
        <f t="shared" si="6"/>
        <v>46985.740000000005</v>
      </c>
    </row>
    <row r="408" spans="1:8" s="3" customFormat="1" ht="11.25" customHeight="1">
      <c r="A408" s="8" t="s">
        <v>1249</v>
      </c>
      <c r="B408" s="10" t="s">
        <v>1418</v>
      </c>
      <c r="C408" s="2" t="s">
        <v>754</v>
      </c>
      <c r="D408" s="2">
        <v>230</v>
      </c>
      <c r="E408" s="2" t="s">
        <v>757</v>
      </c>
      <c r="F408" s="7" t="s">
        <v>758</v>
      </c>
      <c r="G408" s="4">
        <v>389</v>
      </c>
      <c r="H408" s="4">
        <f t="shared" si="6"/>
        <v>27077.71</v>
      </c>
    </row>
    <row r="409" spans="1:8" s="3" customFormat="1" ht="11.25" customHeight="1">
      <c r="A409" s="8" t="s">
        <v>1243</v>
      </c>
      <c r="B409" s="9" t="s">
        <v>1246</v>
      </c>
      <c r="C409" s="2" t="s">
        <v>754</v>
      </c>
      <c r="D409" s="2">
        <v>230</v>
      </c>
      <c r="E409" s="2" t="s">
        <v>759</v>
      </c>
      <c r="F409" s="7" t="s">
        <v>760</v>
      </c>
      <c r="G409" s="4">
        <v>133</v>
      </c>
      <c r="H409" s="4">
        <f t="shared" si="6"/>
        <v>9257.94</v>
      </c>
    </row>
    <row r="410" spans="1:8" s="3" customFormat="1" ht="11.25" customHeight="1">
      <c r="A410" s="8" t="s">
        <v>1249</v>
      </c>
      <c r="B410" s="9" t="s">
        <v>1418</v>
      </c>
      <c r="C410" s="25" t="s">
        <v>1400</v>
      </c>
      <c r="D410" s="2">
        <v>230</v>
      </c>
      <c r="E410" s="2" t="s">
        <v>116</v>
      </c>
      <c r="F410" s="7" t="s">
        <v>117</v>
      </c>
      <c r="G410" s="4">
        <v>662</v>
      </c>
      <c r="H410" s="4">
        <f t="shared" si="6"/>
        <v>46080.83</v>
      </c>
    </row>
    <row r="411" spans="1:8" s="3" customFormat="1" ht="11.25" customHeight="1">
      <c r="A411" s="8" t="s">
        <v>1249</v>
      </c>
      <c r="B411" s="10" t="s">
        <v>1418</v>
      </c>
      <c r="C411" s="2" t="s">
        <v>754</v>
      </c>
      <c r="D411" s="2">
        <v>230</v>
      </c>
      <c r="E411" s="2" t="s">
        <v>761</v>
      </c>
      <c r="F411" s="7" t="s">
        <v>762</v>
      </c>
      <c r="G411" s="4">
        <v>993</v>
      </c>
      <c r="H411" s="4">
        <f t="shared" si="6"/>
        <v>69121.25</v>
      </c>
    </row>
    <row r="412" spans="1:8" s="3" customFormat="1" ht="11.25" customHeight="1">
      <c r="A412" s="8" t="s">
        <v>1249</v>
      </c>
      <c r="B412" s="9" t="s">
        <v>1418</v>
      </c>
      <c r="C412" s="25" t="s">
        <v>1400</v>
      </c>
      <c r="D412" s="2">
        <v>230</v>
      </c>
      <c r="E412" s="2" t="s">
        <v>118</v>
      </c>
      <c r="F412" s="7" t="s">
        <v>119</v>
      </c>
      <c r="G412" s="4">
        <v>848</v>
      </c>
      <c r="H412" s="4">
        <f t="shared" si="6"/>
        <v>59028.01</v>
      </c>
    </row>
    <row r="413" spans="1:8" s="3" customFormat="1" ht="11.25" customHeight="1">
      <c r="A413" s="8" t="s">
        <v>1249</v>
      </c>
      <c r="B413" s="9" t="s">
        <v>1418</v>
      </c>
      <c r="C413" s="25" t="s">
        <v>1400</v>
      </c>
      <c r="D413" s="2">
        <v>230</v>
      </c>
      <c r="E413" s="2" t="s">
        <v>120</v>
      </c>
      <c r="F413" s="7" t="s">
        <v>121</v>
      </c>
      <c r="G413" s="4">
        <v>1271</v>
      </c>
      <c r="H413" s="4">
        <f t="shared" si="6"/>
        <v>88472.409999999989</v>
      </c>
    </row>
    <row r="414" spans="1:8" s="3" customFormat="1" ht="11.25" customHeight="1">
      <c r="A414" s="8" t="s">
        <v>1249</v>
      </c>
      <c r="B414" s="10" t="s">
        <v>1418</v>
      </c>
      <c r="C414" s="2" t="s">
        <v>763</v>
      </c>
      <c r="D414" s="2">
        <v>232</v>
      </c>
      <c r="E414" s="2" t="s">
        <v>764</v>
      </c>
      <c r="F414" s="7" t="s">
        <v>765</v>
      </c>
      <c r="G414" s="4">
        <v>507</v>
      </c>
      <c r="H414" s="4">
        <f t="shared" si="6"/>
        <v>35291.51</v>
      </c>
    </row>
    <row r="415" spans="1:8" s="3" customFormat="1" ht="11.25" customHeight="1">
      <c r="A415" s="8" t="s">
        <v>1249</v>
      </c>
      <c r="B415" s="10" t="s">
        <v>1418</v>
      </c>
      <c r="C415" s="2" t="s">
        <v>763</v>
      </c>
      <c r="D415" s="2">
        <v>232</v>
      </c>
      <c r="E415" s="2" t="s">
        <v>766</v>
      </c>
      <c r="F415" s="7" t="s">
        <v>767</v>
      </c>
      <c r="G415" s="4">
        <v>380</v>
      </c>
      <c r="H415" s="4">
        <f t="shared" si="6"/>
        <v>26451.23</v>
      </c>
    </row>
    <row r="416" spans="1:8" s="3" customFormat="1" ht="11.25" customHeight="1">
      <c r="A416" s="8" t="s">
        <v>1249</v>
      </c>
      <c r="B416" s="10" t="s">
        <v>1418</v>
      </c>
      <c r="C416" s="2" t="s">
        <v>768</v>
      </c>
      <c r="D416" s="2">
        <v>234</v>
      </c>
      <c r="E416" s="2" t="s">
        <v>769</v>
      </c>
      <c r="F416" s="7" t="s">
        <v>770</v>
      </c>
      <c r="G416" s="4">
        <v>485</v>
      </c>
      <c r="H416" s="4">
        <f t="shared" si="6"/>
        <v>33760.130000000005</v>
      </c>
    </row>
    <row r="417" spans="1:8" s="3" customFormat="1" ht="11.25" customHeight="1">
      <c r="A417" s="8" t="s">
        <v>1249</v>
      </c>
      <c r="B417" s="10" t="s">
        <v>1418</v>
      </c>
      <c r="C417" s="2" t="s">
        <v>768</v>
      </c>
      <c r="D417" s="2">
        <v>234</v>
      </c>
      <c r="E417" s="2" t="s">
        <v>771</v>
      </c>
      <c r="F417" s="7" t="s">
        <v>772</v>
      </c>
      <c r="G417" s="4">
        <v>302</v>
      </c>
      <c r="H417" s="4">
        <f t="shared" si="6"/>
        <v>21021.769999999997</v>
      </c>
    </row>
    <row r="418" spans="1:8" s="3" customFormat="1" ht="11.25" customHeight="1">
      <c r="A418" s="8" t="s">
        <v>1249</v>
      </c>
      <c r="B418" s="9" t="s">
        <v>1418</v>
      </c>
      <c r="C418" s="25" t="s">
        <v>1400</v>
      </c>
      <c r="D418" s="2">
        <v>234</v>
      </c>
      <c r="E418" s="2" t="s">
        <v>108</v>
      </c>
      <c r="F418" s="7" t="s">
        <v>109</v>
      </c>
      <c r="G418" s="4">
        <v>436</v>
      </c>
      <c r="H418" s="4">
        <f t="shared" si="6"/>
        <v>30349.309999999998</v>
      </c>
    </row>
    <row r="419" spans="1:8" s="3" customFormat="1" ht="11.25" customHeight="1">
      <c r="A419" s="8" t="s">
        <v>1249</v>
      </c>
      <c r="B419" s="10" t="s">
        <v>1418</v>
      </c>
      <c r="C419" s="2" t="s">
        <v>768</v>
      </c>
      <c r="D419" s="2">
        <v>234</v>
      </c>
      <c r="E419" s="2" t="s">
        <v>773</v>
      </c>
      <c r="F419" s="7" t="s">
        <v>774</v>
      </c>
      <c r="G419" s="4">
        <v>638</v>
      </c>
      <c r="H419" s="4">
        <f t="shared" si="6"/>
        <v>44410.23</v>
      </c>
    </row>
    <row r="420" spans="1:8" s="3" customFormat="1" ht="11.25" customHeight="1">
      <c r="A420" s="8" t="s">
        <v>1249</v>
      </c>
      <c r="B420" s="10" t="s">
        <v>1418</v>
      </c>
      <c r="C420" s="2" t="s">
        <v>775</v>
      </c>
      <c r="D420" s="2">
        <v>236</v>
      </c>
      <c r="E420" s="2" t="s">
        <v>776</v>
      </c>
      <c r="F420" s="7" t="s">
        <v>777</v>
      </c>
      <c r="G420" s="4">
        <v>103</v>
      </c>
      <c r="H420" s="4">
        <f t="shared" si="6"/>
        <v>7169.68</v>
      </c>
    </row>
    <row r="421" spans="1:8" s="3" customFormat="1" ht="11.25" customHeight="1">
      <c r="A421" s="8" t="s">
        <v>1249</v>
      </c>
      <c r="B421" s="10" t="s">
        <v>1418</v>
      </c>
      <c r="C421" s="2" t="s">
        <v>775</v>
      </c>
      <c r="D421" s="2">
        <v>236</v>
      </c>
      <c r="E421" s="2" t="s">
        <v>778</v>
      </c>
      <c r="F421" s="7" t="s">
        <v>779</v>
      </c>
      <c r="G421" s="4">
        <v>178</v>
      </c>
      <c r="H421" s="4">
        <f t="shared" si="6"/>
        <v>12390.32</v>
      </c>
    </row>
    <row r="422" spans="1:8" s="3" customFormat="1" ht="11.25" customHeight="1">
      <c r="A422" s="8" t="s">
        <v>1249</v>
      </c>
      <c r="B422" s="10" t="s">
        <v>1418</v>
      </c>
      <c r="C422" s="2" t="s">
        <v>775</v>
      </c>
      <c r="D422" s="2">
        <v>236</v>
      </c>
      <c r="E422" s="2" t="s">
        <v>780</v>
      </c>
      <c r="F422" s="7" t="s">
        <v>781</v>
      </c>
      <c r="G422" s="4">
        <v>208</v>
      </c>
      <c r="H422" s="4">
        <f t="shared" si="6"/>
        <v>14478.57</v>
      </c>
    </row>
    <row r="423" spans="1:8" s="3" customFormat="1" ht="11.25" customHeight="1">
      <c r="A423" s="8" t="s">
        <v>1249</v>
      </c>
      <c r="B423" s="10" t="s">
        <v>1418</v>
      </c>
      <c r="C423" s="2" t="s">
        <v>782</v>
      </c>
      <c r="D423" s="2">
        <v>237</v>
      </c>
      <c r="E423" s="2" t="s">
        <v>783</v>
      </c>
      <c r="F423" s="7" t="s">
        <v>784</v>
      </c>
      <c r="G423" s="4">
        <v>731</v>
      </c>
      <c r="H423" s="4">
        <f t="shared" si="6"/>
        <v>50883.82</v>
      </c>
    </row>
    <row r="424" spans="1:8" s="3" customFormat="1" ht="11.25" customHeight="1">
      <c r="A424" s="8" t="s">
        <v>1249</v>
      </c>
      <c r="B424" s="10" t="s">
        <v>1418</v>
      </c>
      <c r="C424" s="2" t="s">
        <v>782</v>
      </c>
      <c r="D424" s="2">
        <v>237</v>
      </c>
      <c r="E424" s="2" t="s">
        <v>785</v>
      </c>
      <c r="F424" s="7" t="s">
        <v>786</v>
      </c>
      <c r="G424" s="4">
        <v>731</v>
      </c>
      <c r="H424" s="4">
        <f t="shared" si="6"/>
        <v>50883.82</v>
      </c>
    </row>
    <row r="425" spans="1:8" s="3" customFormat="1" ht="11.25" customHeight="1">
      <c r="A425" s="8" t="s">
        <v>1249</v>
      </c>
      <c r="B425" s="10" t="s">
        <v>1418</v>
      </c>
      <c r="C425" s="2" t="s">
        <v>787</v>
      </c>
      <c r="D425" s="2">
        <v>238</v>
      </c>
      <c r="E425" s="2" t="s">
        <v>788</v>
      </c>
      <c r="F425" s="7" t="s">
        <v>789</v>
      </c>
      <c r="G425" s="4">
        <v>264</v>
      </c>
      <c r="H425" s="4">
        <f t="shared" si="6"/>
        <v>18376.649999999998</v>
      </c>
    </row>
    <row r="426" spans="1:8" s="3" customFormat="1" ht="11.25" customHeight="1">
      <c r="A426" s="8" t="s">
        <v>1249</v>
      </c>
      <c r="B426" s="10" t="s">
        <v>1418</v>
      </c>
      <c r="C426" s="2" t="s">
        <v>790</v>
      </c>
      <c r="D426" s="2">
        <v>239</v>
      </c>
      <c r="E426" s="2" t="s">
        <v>791</v>
      </c>
      <c r="F426" s="7" t="s">
        <v>792</v>
      </c>
      <c r="G426" s="4">
        <v>324</v>
      </c>
      <c r="H426" s="4">
        <f t="shared" si="6"/>
        <v>22553.16</v>
      </c>
    </row>
    <row r="427" spans="1:8" s="3" customFormat="1" ht="11.25" customHeight="1">
      <c r="A427" s="8" t="s">
        <v>1249</v>
      </c>
      <c r="B427" s="10" t="s">
        <v>1418</v>
      </c>
      <c r="C427" s="2" t="s">
        <v>793</v>
      </c>
      <c r="D427" s="2">
        <v>240</v>
      </c>
      <c r="E427" s="2" t="s">
        <v>794</v>
      </c>
      <c r="F427" s="7" t="s">
        <v>795</v>
      </c>
      <c r="G427" s="4">
        <v>475</v>
      </c>
      <c r="H427" s="4">
        <f t="shared" si="6"/>
        <v>33064.04</v>
      </c>
    </row>
    <row r="428" spans="1:8" s="3" customFormat="1" ht="11.25" customHeight="1">
      <c r="A428" s="8" t="s">
        <v>1249</v>
      </c>
      <c r="B428" s="10" t="s">
        <v>1418</v>
      </c>
      <c r="C428" s="2" t="s">
        <v>793</v>
      </c>
      <c r="D428" s="2">
        <v>240</v>
      </c>
      <c r="E428" s="2" t="s">
        <v>796</v>
      </c>
      <c r="F428" s="7" t="s">
        <v>797</v>
      </c>
      <c r="G428" s="4">
        <v>342</v>
      </c>
      <c r="H428" s="4">
        <f t="shared" si="6"/>
        <v>23806.109999999997</v>
      </c>
    </row>
    <row r="429" spans="1:8" s="3" customFormat="1" ht="11.25" customHeight="1">
      <c r="A429" s="8" t="s">
        <v>1249</v>
      </c>
      <c r="B429" s="9" t="s">
        <v>1418</v>
      </c>
      <c r="C429" s="25" t="s">
        <v>1400</v>
      </c>
      <c r="D429" s="2">
        <v>240</v>
      </c>
      <c r="E429" s="2" t="s">
        <v>110</v>
      </c>
      <c r="F429" s="7" t="s">
        <v>111</v>
      </c>
      <c r="G429" s="4">
        <v>451</v>
      </c>
      <c r="H429" s="4">
        <f t="shared" si="6"/>
        <v>31393.439999999999</v>
      </c>
    </row>
    <row r="430" spans="1:8" s="3" customFormat="1" ht="11.25" customHeight="1">
      <c r="A430" s="8" t="s">
        <v>1249</v>
      </c>
      <c r="B430" s="10" t="s">
        <v>1418</v>
      </c>
      <c r="C430" s="2" t="s">
        <v>793</v>
      </c>
      <c r="D430" s="2">
        <v>240</v>
      </c>
      <c r="E430" s="2" t="s">
        <v>798</v>
      </c>
      <c r="F430" s="7" t="s">
        <v>799</v>
      </c>
      <c r="G430" s="4">
        <v>685</v>
      </c>
      <c r="H430" s="4">
        <f t="shared" si="6"/>
        <v>47681.83</v>
      </c>
    </row>
    <row r="431" spans="1:8" s="3" customFormat="1" ht="11.25" customHeight="1">
      <c r="A431" s="8" t="s">
        <v>1249</v>
      </c>
      <c r="B431" s="10" t="s">
        <v>1418</v>
      </c>
      <c r="C431" s="2" t="s">
        <v>800</v>
      </c>
      <c r="D431" s="2">
        <v>242</v>
      </c>
      <c r="E431" s="2" t="s">
        <v>801</v>
      </c>
      <c r="F431" s="7" t="s">
        <v>802</v>
      </c>
      <c r="G431" s="4">
        <v>811</v>
      </c>
      <c r="H431" s="4">
        <f t="shared" si="6"/>
        <v>56452.5</v>
      </c>
    </row>
    <row r="432" spans="1:8" s="3" customFormat="1" ht="11.25" customHeight="1">
      <c r="A432" s="8" t="s">
        <v>1249</v>
      </c>
      <c r="B432" s="10" t="s">
        <v>1418</v>
      </c>
      <c r="C432" s="2" t="s">
        <v>800</v>
      </c>
      <c r="D432" s="2">
        <v>242</v>
      </c>
      <c r="E432" s="2" t="s">
        <v>803</v>
      </c>
      <c r="F432" s="7" t="s">
        <v>804</v>
      </c>
      <c r="G432" s="4">
        <v>1259</v>
      </c>
      <c r="H432" s="4">
        <f t="shared" ref="H432:H495" si="7">ROUNDUP(G432*$H$4,2)</f>
        <v>87637.11</v>
      </c>
    </row>
    <row r="433" spans="1:8" s="3" customFormat="1" ht="11.25" customHeight="1">
      <c r="A433" s="8" t="s">
        <v>1249</v>
      </c>
      <c r="B433" s="10" t="s">
        <v>1418</v>
      </c>
      <c r="C433" s="2" t="s">
        <v>805</v>
      </c>
      <c r="D433" s="2">
        <v>244</v>
      </c>
      <c r="E433" s="2" t="s">
        <v>806</v>
      </c>
      <c r="F433" s="7" t="s">
        <v>807</v>
      </c>
      <c r="G433" s="4">
        <v>383</v>
      </c>
      <c r="H433" s="4">
        <f t="shared" si="7"/>
        <v>26660.059999999998</v>
      </c>
    </row>
    <row r="434" spans="1:8" s="3" customFormat="1" ht="11.25" customHeight="1">
      <c r="A434" s="8" t="s">
        <v>1249</v>
      </c>
      <c r="B434" s="10" t="s">
        <v>1418</v>
      </c>
      <c r="C434" s="2" t="s">
        <v>805</v>
      </c>
      <c r="D434" s="2">
        <v>244</v>
      </c>
      <c r="E434" s="2" t="s">
        <v>808</v>
      </c>
      <c r="F434" s="7" t="s">
        <v>809</v>
      </c>
      <c r="G434" s="4">
        <v>588</v>
      </c>
      <c r="H434" s="4">
        <f t="shared" si="7"/>
        <v>40929.800000000003</v>
      </c>
    </row>
    <row r="435" spans="1:8" s="3" customFormat="1" ht="11.25" customHeight="1">
      <c r="A435" s="8" t="s">
        <v>1249</v>
      </c>
      <c r="B435" s="10" t="s">
        <v>1418</v>
      </c>
      <c r="C435" s="2" t="s">
        <v>810</v>
      </c>
      <c r="D435" s="2">
        <v>245</v>
      </c>
      <c r="E435" s="2" t="s">
        <v>811</v>
      </c>
      <c r="F435" s="7" t="s">
        <v>812</v>
      </c>
      <c r="G435" s="4">
        <v>488</v>
      </c>
      <c r="H435" s="4">
        <f t="shared" si="7"/>
        <v>33968.950000000004</v>
      </c>
    </row>
    <row r="436" spans="1:8" s="3" customFormat="1" ht="11.25" customHeight="1">
      <c r="A436" s="8" t="s">
        <v>1249</v>
      </c>
      <c r="B436" s="10" t="s">
        <v>1418</v>
      </c>
      <c r="C436" s="2" t="s">
        <v>813</v>
      </c>
      <c r="D436" s="2">
        <v>246</v>
      </c>
      <c r="E436" s="2" t="s">
        <v>814</v>
      </c>
      <c r="F436" s="7" t="s">
        <v>815</v>
      </c>
      <c r="G436" s="4">
        <v>331</v>
      </c>
      <c r="H436" s="4">
        <f t="shared" si="7"/>
        <v>23040.42</v>
      </c>
    </row>
    <row r="437" spans="1:8" s="3" customFormat="1" ht="11.25" customHeight="1">
      <c r="A437" s="8" t="s">
        <v>1249</v>
      </c>
      <c r="B437" s="10" t="s">
        <v>1418</v>
      </c>
      <c r="C437" s="2" t="s">
        <v>816</v>
      </c>
      <c r="D437" s="2">
        <v>247</v>
      </c>
      <c r="E437" s="2" t="s">
        <v>817</v>
      </c>
      <c r="F437" s="7" t="s">
        <v>818</v>
      </c>
      <c r="G437" s="4">
        <v>571</v>
      </c>
      <c r="H437" s="4">
        <f t="shared" si="7"/>
        <v>39746.46</v>
      </c>
    </row>
    <row r="438" spans="1:8" s="3" customFormat="1" ht="11.25" customHeight="1">
      <c r="A438" s="8" t="s">
        <v>1249</v>
      </c>
      <c r="B438" s="9" t="s">
        <v>1418</v>
      </c>
      <c r="C438" s="25" t="s">
        <v>1400</v>
      </c>
      <c r="D438" s="2">
        <v>247</v>
      </c>
      <c r="E438" s="2" t="s">
        <v>96</v>
      </c>
      <c r="F438" s="7" t="s">
        <v>97</v>
      </c>
      <c r="G438" s="4">
        <v>571</v>
      </c>
      <c r="H438" s="4">
        <f t="shared" si="7"/>
        <v>39746.46</v>
      </c>
    </row>
    <row r="439" spans="1:8" s="3" customFormat="1" ht="11.25" customHeight="1">
      <c r="A439" s="8" t="s">
        <v>1249</v>
      </c>
      <c r="B439" s="10" t="s">
        <v>1418</v>
      </c>
      <c r="C439" s="2" t="s">
        <v>819</v>
      </c>
      <c r="D439" s="2">
        <v>248</v>
      </c>
      <c r="E439" s="2" t="s">
        <v>820</v>
      </c>
      <c r="F439" s="7" t="s">
        <v>821</v>
      </c>
      <c r="G439" s="4">
        <v>360</v>
      </c>
      <c r="H439" s="4">
        <f t="shared" si="7"/>
        <v>25059.06</v>
      </c>
    </row>
    <row r="440" spans="1:8" s="3" customFormat="1" ht="11.25" customHeight="1">
      <c r="A440" s="8" t="s">
        <v>1249</v>
      </c>
      <c r="B440" s="10" t="s">
        <v>1418</v>
      </c>
      <c r="C440" s="2" t="s">
        <v>819</v>
      </c>
      <c r="D440" s="2">
        <v>248</v>
      </c>
      <c r="E440" s="2" t="s">
        <v>822</v>
      </c>
      <c r="F440" s="24" t="s">
        <v>1463</v>
      </c>
      <c r="G440" s="4">
        <v>398</v>
      </c>
      <c r="H440" s="4">
        <f t="shared" si="7"/>
        <v>27704.19</v>
      </c>
    </row>
    <row r="441" spans="1:8" s="3" customFormat="1" ht="11.25" customHeight="1">
      <c r="A441" s="8" t="s">
        <v>1249</v>
      </c>
      <c r="B441" s="10" t="s">
        <v>1418</v>
      </c>
      <c r="C441" s="2" t="s">
        <v>823</v>
      </c>
      <c r="D441" s="2">
        <v>250</v>
      </c>
      <c r="E441" s="2" t="s">
        <v>824</v>
      </c>
      <c r="F441" s="7" t="s">
        <v>825</v>
      </c>
      <c r="G441" s="4">
        <v>562</v>
      </c>
      <c r="H441" s="4">
        <f t="shared" si="7"/>
        <v>39119.980000000003</v>
      </c>
    </row>
    <row r="442" spans="1:8" s="3" customFormat="1" ht="11.25" customHeight="1">
      <c r="A442" s="8" t="s">
        <v>1249</v>
      </c>
      <c r="B442" s="10" t="s">
        <v>1418</v>
      </c>
      <c r="C442" s="2" t="s">
        <v>823</v>
      </c>
      <c r="D442" s="2">
        <v>250</v>
      </c>
      <c r="E442" s="2" t="s">
        <v>826</v>
      </c>
      <c r="F442" s="7" t="s">
        <v>827</v>
      </c>
      <c r="G442" s="4">
        <v>525</v>
      </c>
      <c r="H442" s="4">
        <f t="shared" si="7"/>
        <v>36544.47</v>
      </c>
    </row>
    <row r="443" spans="1:8" s="3" customFormat="1" ht="11.25" customHeight="1">
      <c r="A443" s="8" t="s">
        <v>1249</v>
      </c>
      <c r="B443" s="10" t="s">
        <v>1418</v>
      </c>
      <c r="C443" s="2" t="s">
        <v>823</v>
      </c>
      <c r="D443" s="2">
        <v>250</v>
      </c>
      <c r="E443" s="2" t="s">
        <v>828</v>
      </c>
      <c r="F443" s="7" t="s">
        <v>829</v>
      </c>
      <c r="G443" s="4">
        <v>579</v>
      </c>
      <c r="H443" s="4">
        <f t="shared" si="7"/>
        <v>40303.33</v>
      </c>
    </row>
    <row r="444" spans="1:8" s="3" customFormat="1" ht="11.25" customHeight="1">
      <c r="A444" s="8" t="s">
        <v>1249</v>
      </c>
      <c r="B444" s="10" t="s">
        <v>1418</v>
      </c>
      <c r="C444" s="2" t="s">
        <v>823</v>
      </c>
      <c r="D444" s="2">
        <v>250</v>
      </c>
      <c r="E444" s="2" t="s">
        <v>830</v>
      </c>
      <c r="F444" s="7" t="s">
        <v>831</v>
      </c>
      <c r="G444" s="4">
        <v>756</v>
      </c>
      <c r="H444" s="4">
        <f t="shared" si="7"/>
        <v>52624.03</v>
      </c>
    </row>
    <row r="445" spans="1:8" s="3" customFormat="1" ht="11.25" customHeight="1">
      <c r="A445" s="8" t="s">
        <v>1249</v>
      </c>
      <c r="B445" s="10" t="s">
        <v>1418</v>
      </c>
      <c r="C445" s="2" t="s">
        <v>832</v>
      </c>
      <c r="D445" s="2">
        <v>252</v>
      </c>
      <c r="E445" s="2" t="s">
        <v>833</v>
      </c>
      <c r="F445" s="7" t="s">
        <v>834</v>
      </c>
      <c r="G445" s="4">
        <v>438</v>
      </c>
      <c r="H445" s="4">
        <f t="shared" si="7"/>
        <v>30488.53</v>
      </c>
    </row>
    <row r="446" spans="1:8" s="3" customFormat="1" ht="11.25" customHeight="1">
      <c r="A446" s="8" t="s">
        <v>1249</v>
      </c>
      <c r="B446" s="10" t="s">
        <v>1418</v>
      </c>
      <c r="C446" s="2" t="s">
        <v>832</v>
      </c>
      <c r="D446" s="2">
        <v>252</v>
      </c>
      <c r="E446" s="2" t="s">
        <v>835</v>
      </c>
      <c r="F446" s="7" t="s">
        <v>836</v>
      </c>
      <c r="G446" s="4">
        <v>460</v>
      </c>
      <c r="H446" s="4">
        <f t="shared" si="7"/>
        <v>32019.91</v>
      </c>
    </row>
    <row r="447" spans="1:8" s="3" customFormat="1" ht="11.25" customHeight="1">
      <c r="A447" s="8" t="s">
        <v>1249</v>
      </c>
      <c r="B447" s="10" t="s">
        <v>1418</v>
      </c>
      <c r="C447" s="2" t="s">
        <v>837</v>
      </c>
      <c r="D447" s="2">
        <v>254</v>
      </c>
      <c r="E447" s="2" t="s">
        <v>838</v>
      </c>
      <c r="F447" s="7" t="s">
        <v>839</v>
      </c>
      <c r="G447" s="4">
        <v>469</v>
      </c>
      <c r="H447" s="4">
        <f t="shared" si="7"/>
        <v>32646.39</v>
      </c>
    </row>
    <row r="448" spans="1:8" s="3" customFormat="1" ht="11.25" customHeight="1">
      <c r="A448" s="8" t="s">
        <v>1249</v>
      </c>
      <c r="B448" s="10" t="s">
        <v>1418</v>
      </c>
      <c r="C448" s="2" t="s">
        <v>837</v>
      </c>
      <c r="D448" s="2">
        <v>254</v>
      </c>
      <c r="E448" s="2" t="s">
        <v>840</v>
      </c>
      <c r="F448" s="7" t="s">
        <v>841</v>
      </c>
      <c r="G448" s="4">
        <v>492</v>
      </c>
      <c r="H448" s="4">
        <f t="shared" si="7"/>
        <v>34247.39</v>
      </c>
    </row>
    <row r="449" spans="1:8" s="3" customFormat="1" ht="11.25" customHeight="1">
      <c r="A449" s="8" t="s">
        <v>1249</v>
      </c>
      <c r="B449" s="10" t="s">
        <v>1418</v>
      </c>
      <c r="C449" s="2" t="s">
        <v>837</v>
      </c>
      <c r="D449" s="2">
        <v>254</v>
      </c>
      <c r="E449" s="2" t="s">
        <v>842</v>
      </c>
      <c r="F449" s="7" t="s">
        <v>843</v>
      </c>
      <c r="G449" s="4">
        <v>347</v>
      </c>
      <c r="H449" s="4">
        <f t="shared" si="7"/>
        <v>24154.149999999998</v>
      </c>
    </row>
    <row r="450" spans="1:8" s="3" customFormat="1" ht="11.25" customHeight="1">
      <c r="A450" s="8" t="s">
        <v>1249</v>
      </c>
      <c r="B450" s="10" t="s">
        <v>1418</v>
      </c>
      <c r="C450" s="2" t="s">
        <v>837</v>
      </c>
      <c r="D450" s="2">
        <v>254</v>
      </c>
      <c r="E450" s="2" t="s">
        <v>844</v>
      </c>
      <c r="F450" s="7" t="s">
        <v>845</v>
      </c>
      <c r="G450" s="4">
        <v>364</v>
      </c>
      <c r="H450" s="4">
        <f t="shared" si="7"/>
        <v>25337.5</v>
      </c>
    </row>
    <row r="451" spans="1:8" s="3" customFormat="1" ht="11.25" customHeight="1">
      <c r="A451" s="8" t="s">
        <v>1249</v>
      </c>
      <c r="B451" s="9" t="s">
        <v>1418</v>
      </c>
      <c r="C451" s="25" t="s">
        <v>1400</v>
      </c>
      <c r="D451" s="2">
        <v>256</v>
      </c>
      <c r="E451" s="2" t="s">
        <v>27</v>
      </c>
      <c r="F451" s="7" t="s">
        <v>28</v>
      </c>
      <c r="G451" s="4">
        <v>423</v>
      </c>
      <c r="H451" s="4">
        <f t="shared" si="7"/>
        <v>29444.399999999998</v>
      </c>
    </row>
    <row r="452" spans="1:8" s="3" customFormat="1" ht="11.25" customHeight="1">
      <c r="A452" s="8" t="s">
        <v>1249</v>
      </c>
      <c r="B452" s="9" t="s">
        <v>1418</v>
      </c>
      <c r="C452" s="25" t="s">
        <v>1400</v>
      </c>
      <c r="D452" s="2">
        <v>256</v>
      </c>
      <c r="E452" s="2" t="s">
        <v>29</v>
      </c>
      <c r="F452" s="7" t="s">
        <v>30</v>
      </c>
      <c r="G452" s="4">
        <v>452</v>
      </c>
      <c r="H452" s="4">
        <f t="shared" si="7"/>
        <v>31463.05</v>
      </c>
    </row>
    <row r="453" spans="1:8" s="3" customFormat="1" ht="11.25" customHeight="1">
      <c r="A453" s="8" t="s">
        <v>1249</v>
      </c>
      <c r="B453" s="9" t="s">
        <v>1418</v>
      </c>
      <c r="C453" s="25" t="s">
        <v>1400</v>
      </c>
      <c r="D453" s="2">
        <v>256</v>
      </c>
      <c r="E453" s="2" t="s">
        <v>31</v>
      </c>
      <c r="F453" s="7" t="s">
        <v>32</v>
      </c>
      <c r="G453" s="4">
        <v>461</v>
      </c>
      <c r="H453" s="4">
        <f t="shared" si="7"/>
        <v>32089.519999999997</v>
      </c>
    </row>
    <row r="454" spans="1:8" s="3" customFormat="1" ht="11.25" customHeight="1">
      <c r="A454" s="8" t="s">
        <v>1249</v>
      </c>
      <c r="B454" s="9" t="s">
        <v>1418</v>
      </c>
      <c r="C454" s="25" t="s">
        <v>1400</v>
      </c>
      <c r="D454" s="2">
        <v>256</v>
      </c>
      <c r="E454" s="2" t="s">
        <v>33</v>
      </c>
      <c r="F454" s="7" t="s">
        <v>34</v>
      </c>
      <c r="G454" s="4">
        <v>385</v>
      </c>
      <c r="H454" s="4">
        <f t="shared" si="7"/>
        <v>26799.279999999999</v>
      </c>
    </row>
    <row r="455" spans="1:8" s="3" customFormat="1" ht="11.25" customHeight="1">
      <c r="A455" s="8" t="s">
        <v>1249</v>
      </c>
      <c r="B455" s="10" t="s">
        <v>1418</v>
      </c>
      <c r="C455" s="2" t="s">
        <v>846</v>
      </c>
      <c r="D455" s="2">
        <v>258</v>
      </c>
      <c r="E455" s="2" t="s">
        <v>847</v>
      </c>
      <c r="F455" s="7" t="s">
        <v>848</v>
      </c>
      <c r="G455" s="4">
        <v>570</v>
      </c>
      <c r="H455" s="4">
        <f t="shared" si="7"/>
        <v>39676.85</v>
      </c>
    </row>
    <row r="456" spans="1:8" s="3" customFormat="1" ht="11.25" customHeight="1">
      <c r="A456" s="8" t="s">
        <v>1249</v>
      </c>
      <c r="B456" s="10" t="s">
        <v>1418</v>
      </c>
      <c r="C456" s="2" t="s">
        <v>846</v>
      </c>
      <c r="D456" s="2">
        <v>258</v>
      </c>
      <c r="E456" s="2" t="s">
        <v>849</v>
      </c>
      <c r="F456" s="7" t="s">
        <v>850</v>
      </c>
      <c r="G456" s="4">
        <v>608</v>
      </c>
      <c r="H456" s="4">
        <f t="shared" si="7"/>
        <v>42321.97</v>
      </c>
    </row>
    <row r="457" spans="1:8" s="3" customFormat="1" ht="11.25" customHeight="1">
      <c r="A457" s="8" t="s">
        <v>1249</v>
      </c>
      <c r="B457" s="10" t="s">
        <v>1418</v>
      </c>
      <c r="C457" s="2" t="s">
        <v>846</v>
      </c>
      <c r="D457" s="2">
        <v>258</v>
      </c>
      <c r="E457" s="2" t="s">
        <v>851</v>
      </c>
      <c r="F457" s="7" t="s">
        <v>852</v>
      </c>
      <c r="G457" s="4">
        <v>646</v>
      </c>
      <c r="H457" s="4">
        <f t="shared" si="7"/>
        <v>44967.1</v>
      </c>
    </row>
    <row r="458" spans="1:8" s="3" customFormat="1" ht="11.25" customHeight="1">
      <c r="A458" s="8" t="s">
        <v>1249</v>
      </c>
      <c r="B458" s="10" t="s">
        <v>1418</v>
      </c>
      <c r="C458" s="2" t="s">
        <v>846</v>
      </c>
      <c r="D458" s="2">
        <v>258</v>
      </c>
      <c r="E458" s="2" t="s">
        <v>853</v>
      </c>
      <c r="F458" s="7" t="s">
        <v>854</v>
      </c>
      <c r="G458" s="4">
        <v>598</v>
      </c>
      <c r="H458" s="4">
        <f t="shared" si="7"/>
        <v>41625.89</v>
      </c>
    </row>
    <row r="459" spans="1:8" s="3" customFormat="1" ht="11.25" customHeight="1">
      <c r="A459" s="8" t="s">
        <v>1249</v>
      </c>
      <c r="B459" s="10" t="s">
        <v>1418</v>
      </c>
      <c r="C459" s="2" t="s">
        <v>846</v>
      </c>
      <c r="D459" s="2">
        <v>258</v>
      </c>
      <c r="E459" s="2" t="s">
        <v>855</v>
      </c>
      <c r="F459" s="7" t="s">
        <v>856</v>
      </c>
      <c r="G459" s="4">
        <v>636</v>
      </c>
      <c r="H459" s="4">
        <f t="shared" si="7"/>
        <v>44271.01</v>
      </c>
    </row>
    <row r="460" spans="1:8" s="3" customFormat="1" ht="11.25" customHeight="1">
      <c r="A460" s="8" t="s">
        <v>1249</v>
      </c>
      <c r="B460" s="10" t="s">
        <v>1418</v>
      </c>
      <c r="C460" s="2" t="s">
        <v>846</v>
      </c>
      <c r="D460" s="2">
        <v>258</v>
      </c>
      <c r="E460" s="2" t="s">
        <v>857</v>
      </c>
      <c r="F460" s="7" t="s">
        <v>858</v>
      </c>
      <c r="G460" s="4">
        <v>674</v>
      </c>
      <c r="H460" s="4">
        <f t="shared" si="7"/>
        <v>46916.130000000005</v>
      </c>
    </row>
    <row r="461" spans="1:8" s="3" customFormat="1" ht="11.25" customHeight="1">
      <c r="A461" s="8" t="s">
        <v>1249</v>
      </c>
      <c r="B461" s="10" t="s">
        <v>1418</v>
      </c>
      <c r="C461" s="2" t="s">
        <v>859</v>
      </c>
      <c r="D461" s="2">
        <v>260</v>
      </c>
      <c r="E461" s="2" t="s">
        <v>860</v>
      </c>
      <c r="F461" s="7" t="s">
        <v>861</v>
      </c>
      <c r="G461" s="4">
        <v>360</v>
      </c>
      <c r="H461" s="4">
        <f t="shared" si="7"/>
        <v>25059.06</v>
      </c>
    </row>
    <row r="462" spans="1:8" s="3" customFormat="1" ht="11.25" customHeight="1">
      <c r="A462" s="8" t="s">
        <v>1249</v>
      </c>
      <c r="B462" s="10" t="s">
        <v>1418</v>
      </c>
      <c r="C462" s="2" t="s">
        <v>859</v>
      </c>
      <c r="D462" s="2">
        <v>260</v>
      </c>
      <c r="E462" s="2" t="s">
        <v>862</v>
      </c>
      <c r="F462" s="24" t="s">
        <v>1464</v>
      </c>
      <c r="G462" s="4">
        <v>398</v>
      </c>
      <c r="H462" s="4">
        <f t="shared" si="7"/>
        <v>27704.19</v>
      </c>
    </row>
    <row r="463" spans="1:8" s="3" customFormat="1" ht="11.25" customHeight="1">
      <c r="A463" s="8" t="s">
        <v>1249</v>
      </c>
      <c r="B463" s="10" t="s">
        <v>1418</v>
      </c>
      <c r="C463" s="2" t="s">
        <v>863</v>
      </c>
      <c r="D463" s="2">
        <v>262</v>
      </c>
      <c r="E463" s="2" t="s">
        <v>864</v>
      </c>
      <c r="F463" s="7" t="s">
        <v>865</v>
      </c>
      <c r="G463" s="4">
        <v>461</v>
      </c>
      <c r="H463" s="4">
        <f t="shared" si="7"/>
        <v>32089.519999999997</v>
      </c>
    </row>
    <row r="464" spans="1:8" s="3" customFormat="1" ht="11.25" customHeight="1">
      <c r="A464" s="8" t="s">
        <v>1249</v>
      </c>
      <c r="B464" s="10" t="s">
        <v>1418</v>
      </c>
      <c r="C464" s="2" t="s">
        <v>863</v>
      </c>
      <c r="D464" s="2">
        <v>262</v>
      </c>
      <c r="E464" s="2" t="s">
        <v>866</v>
      </c>
      <c r="F464" s="7" t="s">
        <v>867</v>
      </c>
      <c r="G464" s="4">
        <v>461</v>
      </c>
      <c r="H464" s="4">
        <f t="shared" si="7"/>
        <v>32089.519999999997</v>
      </c>
    </row>
    <row r="465" spans="1:8" s="3" customFormat="1" ht="11.25" customHeight="1">
      <c r="A465" s="8" t="s">
        <v>1249</v>
      </c>
      <c r="B465" s="10" t="s">
        <v>1418</v>
      </c>
      <c r="C465" s="2" t="s">
        <v>868</v>
      </c>
      <c r="D465" s="2">
        <v>263</v>
      </c>
      <c r="E465" s="2" t="s">
        <v>869</v>
      </c>
      <c r="F465" s="7" t="s">
        <v>870</v>
      </c>
      <c r="G465" s="4">
        <v>310</v>
      </c>
      <c r="H465" s="4">
        <f t="shared" si="7"/>
        <v>21578.639999999999</v>
      </c>
    </row>
    <row r="466" spans="1:8" s="3" customFormat="1" ht="11.25" customHeight="1">
      <c r="A466" s="8" t="s">
        <v>1249</v>
      </c>
      <c r="B466" s="10" t="s">
        <v>1418</v>
      </c>
      <c r="C466" s="2" t="s">
        <v>868</v>
      </c>
      <c r="D466" s="2">
        <v>263</v>
      </c>
      <c r="E466" s="2" t="s">
        <v>871</v>
      </c>
      <c r="F466" s="7" t="s">
        <v>872</v>
      </c>
      <c r="G466" s="4">
        <v>350</v>
      </c>
      <c r="H466" s="4">
        <f t="shared" si="7"/>
        <v>24362.98</v>
      </c>
    </row>
    <row r="467" spans="1:8" s="3" customFormat="1" ht="11.25" customHeight="1">
      <c r="A467" s="8" t="s">
        <v>1249</v>
      </c>
      <c r="B467" s="10" t="s">
        <v>1418</v>
      </c>
      <c r="C467" s="2" t="s">
        <v>873</v>
      </c>
      <c r="D467" s="2">
        <v>264</v>
      </c>
      <c r="E467" s="2" t="s">
        <v>874</v>
      </c>
      <c r="F467" s="7" t="s">
        <v>875</v>
      </c>
      <c r="G467" s="4">
        <v>354</v>
      </c>
      <c r="H467" s="4">
        <f t="shared" si="7"/>
        <v>24641.41</v>
      </c>
    </row>
    <row r="468" spans="1:8" s="3" customFormat="1" ht="11.25" customHeight="1">
      <c r="A468" s="8" t="s">
        <v>1249</v>
      </c>
      <c r="B468" s="10" t="s">
        <v>1418</v>
      </c>
      <c r="C468" s="2" t="s">
        <v>873</v>
      </c>
      <c r="D468" s="2">
        <v>264</v>
      </c>
      <c r="E468" s="2" t="s">
        <v>876</v>
      </c>
      <c r="F468" s="7" t="s">
        <v>877</v>
      </c>
      <c r="G468" s="4">
        <v>371</v>
      </c>
      <c r="H468" s="4">
        <f t="shared" si="7"/>
        <v>25824.76</v>
      </c>
    </row>
    <row r="469" spans="1:8" s="3" customFormat="1" ht="11.25" customHeight="1">
      <c r="A469" s="8" t="s">
        <v>1249</v>
      </c>
      <c r="B469" s="10" t="s">
        <v>1418</v>
      </c>
      <c r="C469" s="2" t="s">
        <v>873</v>
      </c>
      <c r="D469" s="2">
        <v>264</v>
      </c>
      <c r="E469" s="2" t="s">
        <v>878</v>
      </c>
      <c r="F469" s="7" t="s">
        <v>879</v>
      </c>
      <c r="G469" s="4">
        <v>296</v>
      </c>
      <c r="H469" s="4">
        <f t="shared" si="7"/>
        <v>20604.12</v>
      </c>
    </row>
    <row r="470" spans="1:8" s="3" customFormat="1" ht="11.25" customHeight="1">
      <c r="A470" s="8" t="s">
        <v>1249</v>
      </c>
      <c r="B470" s="10" t="s">
        <v>1418</v>
      </c>
      <c r="C470" s="2" t="s">
        <v>873</v>
      </c>
      <c r="D470" s="2">
        <v>264</v>
      </c>
      <c r="E470" s="2" t="s">
        <v>880</v>
      </c>
      <c r="F470" s="7" t="s">
        <v>881</v>
      </c>
      <c r="G470" s="4">
        <v>311</v>
      </c>
      <c r="H470" s="4">
        <f t="shared" si="7"/>
        <v>21648.25</v>
      </c>
    </row>
    <row r="471" spans="1:8" s="3" customFormat="1" ht="11.25" customHeight="1">
      <c r="A471" s="8" t="s">
        <v>1249</v>
      </c>
      <c r="B471" s="10" t="s">
        <v>1418</v>
      </c>
      <c r="C471" s="2" t="s">
        <v>882</v>
      </c>
      <c r="D471" s="2">
        <v>266</v>
      </c>
      <c r="E471" s="2" t="s">
        <v>883</v>
      </c>
      <c r="F471" s="7" t="s">
        <v>884</v>
      </c>
      <c r="G471" s="4">
        <v>387</v>
      </c>
      <c r="H471" s="4">
        <f t="shared" si="7"/>
        <v>26938.489999999998</v>
      </c>
    </row>
    <row r="472" spans="1:8" s="3" customFormat="1" ht="11.25" customHeight="1">
      <c r="A472" s="8" t="s">
        <v>1249</v>
      </c>
      <c r="B472" s="10" t="s">
        <v>1418</v>
      </c>
      <c r="C472" s="2" t="s">
        <v>882</v>
      </c>
      <c r="D472" s="2">
        <v>266</v>
      </c>
      <c r="E472" s="2" t="s">
        <v>885</v>
      </c>
      <c r="F472" s="7" t="s">
        <v>886</v>
      </c>
      <c r="G472" s="4">
        <v>407</v>
      </c>
      <c r="H472" s="4">
        <f t="shared" si="7"/>
        <v>28330.66</v>
      </c>
    </row>
    <row r="473" spans="1:8" s="3" customFormat="1" ht="11.25" customHeight="1">
      <c r="A473" s="8" t="s">
        <v>1249</v>
      </c>
      <c r="B473" s="10" t="s">
        <v>1418</v>
      </c>
      <c r="C473" s="2" t="s">
        <v>887</v>
      </c>
      <c r="D473" s="2">
        <v>268</v>
      </c>
      <c r="E473" s="2" t="s">
        <v>888</v>
      </c>
      <c r="F473" s="7" t="s">
        <v>889</v>
      </c>
      <c r="G473" s="4">
        <v>1136</v>
      </c>
      <c r="H473" s="4">
        <f t="shared" si="7"/>
        <v>79075.259999999995</v>
      </c>
    </row>
    <row r="474" spans="1:8" s="3" customFormat="1" ht="11.25" customHeight="1">
      <c r="A474" s="8" t="s">
        <v>1249</v>
      </c>
      <c r="B474" s="10" t="s">
        <v>1418</v>
      </c>
      <c r="C474" s="2" t="s">
        <v>887</v>
      </c>
      <c r="D474" s="2">
        <v>268</v>
      </c>
      <c r="E474" s="2" t="s">
        <v>890</v>
      </c>
      <c r="F474" s="7" t="s">
        <v>891</v>
      </c>
      <c r="G474" s="4">
        <v>1486</v>
      </c>
      <c r="H474" s="4">
        <f t="shared" si="7"/>
        <v>103438.23999999999</v>
      </c>
    </row>
    <row r="475" spans="1:8" s="3" customFormat="1" ht="11.25" customHeight="1">
      <c r="A475" s="8" t="s">
        <v>1249</v>
      </c>
      <c r="B475" s="10" t="s">
        <v>1418</v>
      </c>
      <c r="C475" s="2" t="s">
        <v>887</v>
      </c>
      <c r="D475" s="2">
        <v>268</v>
      </c>
      <c r="E475" s="2" t="s">
        <v>892</v>
      </c>
      <c r="F475" s="7" t="s">
        <v>893</v>
      </c>
      <c r="G475" s="4">
        <v>753</v>
      </c>
      <c r="H475" s="4">
        <f t="shared" si="7"/>
        <v>52415.21</v>
      </c>
    </row>
    <row r="476" spans="1:8" s="3" customFormat="1" ht="11.25" customHeight="1">
      <c r="A476" s="8" t="s">
        <v>1249</v>
      </c>
      <c r="B476" s="10" t="s">
        <v>1418</v>
      </c>
      <c r="C476" s="2" t="s">
        <v>887</v>
      </c>
      <c r="D476" s="2">
        <v>268</v>
      </c>
      <c r="E476" s="2" t="s">
        <v>894</v>
      </c>
      <c r="F476" s="7" t="s">
        <v>895</v>
      </c>
      <c r="G476" s="4">
        <v>1136</v>
      </c>
      <c r="H476" s="4">
        <f t="shared" si="7"/>
        <v>79075.259999999995</v>
      </c>
    </row>
    <row r="477" spans="1:8" s="3" customFormat="1" ht="11.25" customHeight="1">
      <c r="A477" s="8" t="s">
        <v>1249</v>
      </c>
      <c r="B477" s="10" t="s">
        <v>1418</v>
      </c>
      <c r="C477" s="2" t="s">
        <v>887</v>
      </c>
      <c r="D477" s="2">
        <v>268</v>
      </c>
      <c r="E477" s="2" t="s">
        <v>896</v>
      </c>
      <c r="F477" s="7" t="s">
        <v>897</v>
      </c>
      <c r="G477" s="4">
        <v>1486</v>
      </c>
      <c r="H477" s="4">
        <f t="shared" si="7"/>
        <v>103438.23999999999</v>
      </c>
    </row>
    <row r="478" spans="1:8" s="3" customFormat="1" ht="11.25" customHeight="1">
      <c r="A478" s="8" t="s">
        <v>1249</v>
      </c>
      <c r="B478" s="10" t="s">
        <v>1418</v>
      </c>
      <c r="C478" s="2" t="s">
        <v>898</v>
      </c>
      <c r="D478" s="2">
        <v>270</v>
      </c>
      <c r="E478" s="2" t="s">
        <v>899</v>
      </c>
      <c r="F478" s="7" t="s">
        <v>900</v>
      </c>
      <c r="G478" s="4">
        <v>809</v>
      </c>
      <c r="H478" s="4">
        <f t="shared" si="7"/>
        <v>56313.279999999999</v>
      </c>
    </row>
    <row r="479" spans="1:8" s="3" customFormat="1" ht="11.25" customHeight="1">
      <c r="A479" s="8" t="s">
        <v>1249</v>
      </c>
      <c r="B479" s="10" t="s">
        <v>1418</v>
      </c>
      <c r="C479" s="2" t="s">
        <v>901</v>
      </c>
      <c r="D479" s="2">
        <v>271</v>
      </c>
      <c r="E479" s="2" t="s">
        <v>902</v>
      </c>
      <c r="F479" s="7" t="s">
        <v>903</v>
      </c>
      <c r="G479" s="4">
        <v>593</v>
      </c>
      <c r="H479" s="4">
        <f t="shared" si="7"/>
        <v>41277.85</v>
      </c>
    </row>
    <row r="480" spans="1:8" s="3" customFormat="1" ht="11.25" customHeight="1">
      <c r="A480" s="8" t="s">
        <v>1249</v>
      </c>
      <c r="B480" s="10" t="s">
        <v>1418</v>
      </c>
      <c r="C480" s="2" t="s">
        <v>907</v>
      </c>
      <c r="D480" s="2">
        <v>272</v>
      </c>
      <c r="E480" s="2" t="s">
        <v>908</v>
      </c>
      <c r="F480" s="7" t="s">
        <v>909</v>
      </c>
      <c r="G480" s="4">
        <v>288</v>
      </c>
      <c r="H480" s="4">
        <f t="shared" si="7"/>
        <v>20047.25</v>
      </c>
    </row>
    <row r="481" spans="1:8" s="3" customFormat="1" ht="11.25" customHeight="1">
      <c r="A481" s="8" t="s">
        <v>1249</v>
      </c>
      <c r="B481" s="10" t="s">
        <v>1418</v>
      </c>
      <c r="C481" s="2" t="s">
        <v>904</v>
      </c>
      <c r="D481" s="2">
        <v>273</v>
      </c>
      <c r="E481" s="2" t="s">
        <v>905</v>
      </c>
      <c r="F481" s="7" t="s">
        <v>906</v>
      </c>
      <c r="G481" s="4">
        <v>565</v>
      </c>
      <c r="H481" s="4">
        <f t="shared" si="7"/>
        <v>39328.810000000005</v>
      </c>
    </row>
    <row r="482" spans="1:8" s="3" customFormat="1" ht="11.25" customHeight="1">
      <c r="A482" s="8" t="s">
        <v>1249</v>
      </c>
      <c r="B482" s="9" t="s">
        <v>1418</v>
      </c>
      <c r="C482" s="2" t="s">
        <v>910</v>
      </c>
      <c r="D482" s="2">
        <v>274</v>
      </c>
      <c r="E482" s="2" t="s">
        <v>911</v>
      </c>
      <c r="F482" s="7" t="s">
        <v>912</v>
      </c>
      <c r="G482" s="4">
        <v>644</v>
      </c>
      <c r="H482" s="4">
        <f t="shared" si="7"/>
        <v>44827.880000000005</v>
      </c>
    </row>
    <row r="483" spans="1:8" s="3" customFormat="1" ht="11.25" customHeight="1">
      <c r="A483" s="8" t="s">
        <v>1249</v>
      </c>
      <c r="B483" s="10" t="s">
        <v>1418</v>
      </c>
      <c r="C483" s="2" t="s">
        <v>910</v>
      </c>
      <c r="D483" s="2">
        <v>274</v>
      </c>
      <c r="E483" s="2" t="s">
        <v>913</v>
      </c>
      <c r="F483" s="7" t="s">
        <v>914</v>
      </c>
      <c r="G483" s="4">
        <v>688</v>
      </c>
      <c r="H483" s="4">
        <f t="shared" si="7"/>
        <v>47890.65</v>
      </c>
    </row>
    <row r="484" spans="1:8" s="3" customFormat="1" ht="11.25" customHeight="1">
      <c r="A484" s="8" t="s">
        <v>1249</v>
      </c>
      <c r="B484" s="10" t="s">
        <v>1418</v>
      </c>
      <c r="C484" s="2" t="s">
        <v>915</v>
      </c>
      <c r="D484" s="2">
        <v>276</v>
      </c>
      <c r="E484" s="2" t="s">
        <v>916</v>
      </c>
      <c r="F484" s="7" t="s">
        <v>917</v>
      </c>
      <c r="G484" s="4">
        <v>266</v>
      </c>
      <c r="H484" s="4">
        <f t="shared" si="7"/>
        <v>18515.87</v>
      </c>
    </row>
    <row r="485" spans="1:8" s="3" customFormat="1" ht="11.25" customHeight="1">
      <c r="A485" s="8" t="s">
        <v>1249</v>
      </c>
      <c r="B485" s="10" t="s">
        <v>1418</v>
      </c>
      <c r="C485" s="2" t="s">
        <v>918</v>
      </c>
      <c r="D485" s="2">
        <v>278</v>
      </c>
      <c r="E485" s="2" t="s">
        <v>919</v>
      </c>
      <c r="F485" s="24" t="s">
        <v>1448</v>
      </c>
      <c r="G485" s="4">
        <v>1165</v>
      </c>
      <c r="H485" s="4">
        <f t="shared" si="7"/>
        <v>81093.909999999989</v>
      </c>
    </row>
    <row r="486" spans="1:8" s="3" customFormat="1" ht="11.25" customHeight="1">
      <c r="A486" s="8" t="s">
        <v>1249</v>
      </c>
      <c r="B486" s="9" t="s">
        <v>1418</v>
      </c>
      <c r="C486" s="25" t="s">
        <v>1400</v>
      </c>
      <c r="D486" s="2">
        <v>278</v>
      </c>
      <c r="E486" s="26">
        <v>9070929</v>
      </c>
      <c r="F486" s="24" t="s">
        <v>1446</v>
      </c>
      <c r="G486" s="4">
        <v>1165</v>
      </c>
      <c r="H486" s="4">
        <f t="shared" si="7"/>
        <v>81093.909999999989</v>
      </c>
    </row>
    <row r="487" spans="1:8" s="3" customFormat="1" ht="11.25" customHeight="1">
      <c r="A487" s="8" t="s">
        <v>1249</v>
      </c>
      <c r="B487" s="10" t="s">
        <v>1418</v>
      </c>
      <c r="C487" s="2" t="s">
        <v>920</v>
      </c>
      <c r="D487" s="2">
        <v>279</v>
      </c>
      <c r="E487" s="2" t="s">
        <v>921</v>
      </c>
      <c r="F487" s="7" t="s">
        <v>922</v>
      </c>
      <c r="G487" s="4">
        <v>493</v>
      </c>
      <c r="H487" s="4">
        <f t="shared" si="7"/>
        <v>34317</v>
      </c>
    </row>
    <row r="488" spans="1:8" s="3" customFormat="1" ht="11.25" customHeight="1">
      <c r="A488" s="8" t="s">
        <v>1249</v>
      </c>
      <c r="B488" s="10" t="s">
        <v>1418</v>
      </c>
      <c r="C488" s="2" t="s">
        <v>923</v>
      </c>
      <c r="D488" s="2">
        <v>280</v>
      </c>
      <c r="E488" s="2" t="s">
        <v>924</v>
      </c>
      <c r="F488" s="7" t="s">
        <v>925</v>
      </c>
      <c r="G488" s="4">
        <v>367</v>
      </c>
      <c r="H488" s="4">
        <f t="shared" si="7"/>
        <v>25546.32</v>
      </c>
    </row>
    <row r="489" spans="1:8" s="3" customFormat="1" ht="11.25" customHeight="1">
      <c r="A489" s="8" t="s">
        <v>1249</v>
      </c>
      <c r="B489" s="10" t="s">
        <v>1418</v>
      </c>
      <c r="C489" s="2" t="s">
        <v>923</v>
      </c>
      <c r="D489" s="2">
        <v>280</v>
      </c>
      <c r="E489" s="2" t="s">
        <v>926</v>
      </c>
      <c r="F489" s="7" t="s">
        <v>927</v>
      </c>
      <c r="G489" s="4">
        <v>524</v>
      </c>
      <c r="H489" s="4">
        <f t="shared" si="7"/>
        <v>36474.86</v>
      </c>
    </row>
    <row r="490" spans="1:8" s="3" customFormat="1" ht="11.25" customHeight="1">
      <c r="A490" s="8" t="s">
        <v>1249</v>
      </c>
      <c r="B490" s="10" t="s">
        <v>1418</v>
      </c>
      <c r="C490" s="2" t="s">
        <v>923</v>
      </c>
      <c r="D490" s="2">
        <v>280</v>
      </c>
      <c r="E490" s="2" t="s">
        <v>928</v>
      </c>
      <c r="F490" s="7" t="s">
        <v>929</v>
      </c>
      <c r="G490" s="4">
        <v>723</v>
      </c>
      <c r="H490" s="4">
        <f t="shared" si="7"/>
        <v>50326.950000000004</v>
      </c>
    </row>
    <row r="491" spans="1:8" s="3" customFormat="1" ht="11.25" customHeight="1">
      <c r="A491" s="8" t="s">
        <v>1249</v>
      </c>
      <c r="B491" s="10" t="s">
        <v>1418</v>
      </c>
      <c r="C491" s="2" t="s">
        <v>930</v>
      </c>
      <c r="D491" s="2">
        <v>281</v>
      </c>
      <c r="E491" s="2" t="s">
        <v>931</v>
      </c>
      <c r="F491" s="7" t="s">
        <v>932</v>
      </c>
      <c r="G491" s="4">
        <v>461</v>
      </c>
      <c r="H491" s="4">
        <f t="shared" si="7"/>
        <v>32089.519999999997</v>
      </c>
    </row>
    <row r="492" spans="1:8" s="3" customFormat="1" ht="11.25" customHeight="1">
      <c r="A492" s="8" t="s">
        <v>1249</v>
      </c>
      <c r="B492" s="10" t="s">
        <v>1418</v>
      </c>
      <c r="C492" s="2" t="s">
        <v>930</v>
      </c>
      <c r="D492" s="2">
        <v>281</v>
      </c>
      <c r="E492" s="2" t="s">
        <v>933</v>
      </c>
      <c r="F492" s="7" t="s">
        <v>934</v>
      </c>
      <c r="G492" s="4">
        <v>749</v>
      </c>
      <c r="H492" s="4">
        <f t="shared" si="7"/>
        <v>52136.770000000004</v>
      </c>
    </row>
    <row r="493" spans="1:8" s="3" customFormat="1" ht="11.25" customHeight="1">
      <c r="A493" s="8" t="s">
        <v>1249</v>
      </c>
      <c r="B493" s="9" t="s">
        <v>1418</v>
      </c>
      <c r="C493" s="25" t="s">
        <v>1400</v>
      </c>
      <c r="D493" s="2">
        <v>282</v>
      </c>
      <c r="E493" s="2" t="s">
        <v>149</v>
      </c>
      <c r="F493" s="7" t="s">
        <v>150</v>
      </c>
      <c r="G493" s="4">
        <v>899</v>
      </c>
      <c r="H493" s="4">
        <f t="shared" si="7"/>
        <v>62578.05</v>
      </c>
    </row>
    <row r="494" spans="1:8" s="3" customFormat="1" ht="11.25" customHeight="1">
      <c r="A494" s="8" t="s">
        <v>1249</v>
      </c>
      <c r="B494" s="9" t="s">
        <v>1418</v>
      </c>
      <c r="C494" s="25" t="s">
        <v>1400</v>
      </c>
      <c r="D494" s="2">
        <v>283</v>
      </c>
      <c r="E494" s="2" t="s">
        <v>151</v>
      </c>
      <c r="F494" s="7" t="s">
        <v>152</v>
      </c>
      <c r="G494" s="4">
        <v>528</v>
      </c>
      <c r="H494" s="4">
        <f t="shared" si="7"/>
        <v>36753.29</v>
      </c>
    </row>
    <row r="495" spans="1:8" s="3" customFormat="1" ht="11.25" customHeight="1">
      <c r="A495" s="8" t="s">
        <v>1249</v>
      </c>
      <c r="B495" s="10" t="s">
        <v>1418</v>
      </c>
      <c r="C495" s="2" t="s">
        <v>935</v>
      </c>
      <c r="D495" s="2">
        <v>284</v>
      </c>
      <c r="E495" s="2" t="s">
        <v>936</v>
      </c>
      <c r="F495" s="7" t="s">
        <v>937</v>
      </c>
      <c r="G495" s="4">
        <v>872</v>
      </c>
      <c r="H495" s="4">
        <f t="shared" si="7"/>
        <v>60698.62</v>
      </c>
    </row>
    <row r="496" spans="1:8" s="3" customFormat="1" ht="11.25" customHeight="1">
      <c r="A496" s="8" t="s">
        <v>1249</v>
      </c>
      <c r="B496" s="10" t="s">
        <v>1418</v>
      </c>
      <c r="C496" s="2" t="s">
        <v>935</v>
      </c>
      <c r="D496" s="2">
        <v>284</v>
      </c>
      <c r="E496" s="2" t="s">
        <v>938</v>
      </c>
      <c r="F496" s="7" t="s">
        <v>939</v>
      </c>
      <c r="G496" s="4">
        <v>959</v>
      </c>
      <c r="H496" s="4">
        <f t="shared" ref="H496:H559" si="8">ROUNDUP(G496*$H$4,2)</f>
        <v>66754.559999999998</v>
      </c>
    </row>
    <row r="497" spans="1:8" s="3" customFormat="1" ht="11.25" customHeight="1">
      <c r="A497" s="8" t="s">
        <v>1249</v>
      </c>
      <c r="B497" s="10" t="s">
        <v>1418</v>
      </c>
      <c r="C497" s="2" t="s">
        <v>935</v>
      </c>
      <c r="D497" s="2">
        <v>284</v>
      </c>
      <c r="E497" s="2" t="s">
        <v>940</v>
      </c>
      <c r="F497" s="7" t="s">
        <v>941</v>
      </c>
      <c r="G497" s="4">
        <v>959</v>
      </c>
      <c r="H497" s="4">
        <f t="shared" si="8"/>
        <v>66754.559999999998</v>
      </c>
    </row>
    <row r="498" spans="1:8" s="3" customFormat="1" ht="11.25" customHeight="1">
      <c r="A498" s="8" t="s">
        <v>1249</v>
      </c>
      <c r="B498" s="10" t="s">
        <v>1418</v>
      </c>
      <c r="C498" s="2" t="s">
        <v>935</v>
      </c>
      <c r="D498" s="2">
        <v>284</v>
      </c>
      <c r="E498" s="2" t="s">
        <v>942</v>
      </c>
      <c r="F498" s="7" t="s">
        <v>943</v>
      </c>
      <c r="G498" s="4">
        <v>1035</v>
      </c>
      <c r="H498" s="4">
        <f t="shared" si="8"/>
        <v>72044.799999999988</v>
      </c>
    </row>
    <row r="499" spans="1:8" s="3" customFormat="1" ht="11.25" customHeight="1">
      <c r="A499" s="8" t="s">
        <v>1249</v>
      </c>
      <c r="B499" s="10" t="s">
        <v>1418</v>
      </c>
      <c r="C499" s="2" t="s">
        <v>935</v>
      </c>
      <c r="D499" s="2">
        <v>284</v>
      </c>
      <c r="E499" s="2" t="s">
        <v>944</v>
      </c>
      <c r="F499" s="7" t="s">
        <v>945</v>
      </c>
      <c r="G499" s="4">
        <v>1035</v>
      </c>
      <c r="H499" s="4">
        <f t="shared" si="8"/>
        <v>72044.799999999988</v>
      </c>
    </row>
    <row r="500" spans="1:8" s="3" customFormat="1" ht="11.25" customHeight="1">
      <c r="A500" s="8" t="s">
        <v>1249</v>
      </c>
      <c r="B500" s="9" t="s">
        <v>1418</v>
      </c>
      <c r="C500" s="2" t="s">
        <v>935</v>
      </c>
      <c r="D500" s="2">
        <v>284</v>
      </c>
      <c r="E500" s="2" t="s">
        <v>946</v>
      </c>
      <c r="F500" s="7" t="s">
        <v>947</v>
      </c>
      <c r="G500" s="4">
        <v>2024</v>
      </c>
      <c r="H500" s="4">
        <f t="shared" si="8"/>
        <v>140887.61000000002</v>
      </c>
    </row>
    <row r="501" spans="1:8" s="3" customFormat="1" ht="11.25" customHeight="1">
      <c r="A501" s="8" t="s">
        <v>1249</v>
      </c>
      <c r="B501" s="9" t="s">
        <v>1418</v>
      </c>
      <c r="C501" s="2" t="s">
        <v>935</v>
      </c>
      <c r="D501" s="2">
        <v>284</v>
      </c>
      <c r="E501" s="2" t="s">
        <v>948</v>
      </c>
      <c r="F501" s="7" t="s">
        <v>949</v>
      </c>
      <c r="G501" s="4">
        <v>2024</v>
      </c>
      <c r="H501" s="4">
        <f t="shared" si="8"/>
        <v>140887.61000000002</v>
      </c>
    </row>
    <row r="502" spans="1:8" s="3" customFormat="1" ht="11.25" customHeight="1">
      <c r="A502" s="8" t="s">
        <v>1249</v>
      </c>
      <c r="B502" s="9" t="s">
        <v>1418</v>
      </c>
      <c r="C502" s="2" t="s">
        <v>950</v>
      </c>
      <c r="D502" s="2">
        <v>285</v>
      </c>
      <c r="E502" s="2" t="s">
        <v>951</v>
      </c>
      <c r="F502" s="7" t="s">
        <v>952</v>
      </c>
      <c r="G502" s="4">
        <v>2752</v>
      </c>
      <c r="H502" s="4">
        <f t="shared" si="8"/>
        <v>191562.6</v>
      </c>
    </row>
    <row r="503" spans="1:8" s="3" customFormat="1" ht="11.25" customHeight="1">
      <c r="A503" s="8" t="s">
        <v>1249</v>
      </c>
      <c r="B503" s="9" t="s">
        <v>1418</v>
      </c>
      <c r="C503" s="2" t="s">
        <v>950</v>
      </c>
      <c r="D503" s="2">
        <v>285</v>
      </c>
      <c r="E503" s="2" t="s">
        <v>953</v>
      </c>
      <c r="F503" s="7" t="s">
        <v>954</v>
      </c>
      <c r="G503" s="4">
        <v>2493</v>
      </c>
      <c r="H503" s="4">
        <f t="shared" si="8"/>
        <v>173534</v>
      </c>
    </row>
    <row r="504" spans="1:8" s="3" customFormat="1" ht="11.25" customHeight="1">
      <c r="A504" s="8" t="s">
        <v>1249</v>
      </c>
      <c r="B504" s="9" t="s">
        <v>1418</v>
      </c>
      <c r="C504" s="2" t="s">
        <v>950</v>
      </c>
      <c r="D504" s="2">
        <v>285</v>
      </c>
      <c r="E504" s="2" t="s">
        <v>955</v>
      </c>
      <c r="F504" s="7" t="s">
        <v>956</v>
      </c>
      <c r="G504" s="4">
        <v>2493</v>
      </c>
      <c r="H504" s="4">
        <f t="shared" si="8"/>
        <v>173534</v>
      </c>
    </row>
    <row r="505" spans="1:8" s="3" customFormat="1" ht="11.25" customHeight="1">
      <c r="A505" s="8" t="s">
        <v>1249</v>
      </c>
      <c r="B505" s="9" t="s">
        <v>1418</v>
      </c>
      <c r="C505" s="2" t="s">
        <v>950</v>
      </c>
      <c r="D505" s="2">
        <v>285</v>
      </c>
      <c r="E505" s="2" t="s">
        <v>957</v>
      </c>
      <c r="F505" s="7" t="s">
        <v>958</v>
      </c>
      <c r="G505" s="4">
        <v>1843</v>
      </c>
      <c r="H505" s="4">
        <f t="shared" si="8"/>
        <v>128288.47</v>
      </c>
    </row>
    <row r="506" spans="1:8" s="3" customFormat="1" ht="11.25" customHeight="1">
      <c r="A506" s="8" t="s">
        <v>1249</v>
      </c>
      <c r="B506" s="9" t="s">
        <v>1418</v>
      </c>
      <c r="C506" s="2" t="s">
        <v>959</v>
      </c>
      <c r="D506" s="2">
        <v>286</v>
      </c>
      <c r="E506" s="2" t="s">
        <v>960</v>
      </c>
      <c r="F506" s="7" t="s">
        <v>961</v>
      </c>
      <c r="G506" s="4">
        <v>1935</v>
      </c>
      <c r="H506" s="4">
        <f t="shared" si="8"/>
        <v>134692.45000000001</v>
      </c>
    </row>
    <row r="507" spans="1:8" s="3" customFormat="1" ht="11.25" customHeight="1">
      <c r="A507" s="8" t="s">
        <v>1249</v>
      </c>
      <c r="B507" s="10" t="s">
        <v>1267</v>
      </c>
      <c r="C507" s="2" t="s">
        <v>962</v>
      </c>
      <c r="D507" s="2">
        <v>290</v>
      </c>
      <c r="E507" s="2" t="s">
        <v>963</v>
      </c>
      <c r="F507" s="7" t="s">
        <v>964</v>
      </c>
      <c r="G507" s="4">
        <v>271</v>
      </c>
      <c r="H507" s="4">
        <f t="shared" si="8"/>
        <v>18863.91</v>
      </c>
    </row>
    <row r="508" spans="1:8" s="3" customFormat="1" ht="11.25" customHeight="1">
      <c r="A508" s="8" t="s">
        <v>1249</v>
      </c>
      <c r="B508" s="10" t="s">
        <v>1267</v>
      </c>
      <c r="C508" s="2" t="s">
        <v>962</v>
      </c>
      <c r="D508" s="2">
        <v>290</v>
      </c>
      <c r="E508" s="2" t="s">
        <v>965</v>
      </c>
      <c r="F508" s="7" t="s">
        <v>966</v>
      </c>
      <c r="G508" s="4">
        <v>192</v>
      </c>
      <c r="H508" s="4">
        <f t="shared" si="8"/>
        <v>13364.84</v>
      </c>
    </row>
    <row r="509" spans="1:8" s="3" customFormat="1" ht="11.25" customHeight="1">
      <c r="A509" s="8" t="s">
        <v>1249</v>
      </c>
      <c r="B509" s="10" t="s">
        <v>1267</v>
      </c>
      <c r="C509" s="2" t="s">
        <v>962</v>
      </c>
      <c r="D509" s="2">
        <v>290</v>
      </c>
      <c r="E509" s="2" t="s">
        <v>967</v>
      </c>
      <c r="F509" s="7" t="s">
        <v>968</v>
      </c>
      <c r="G509" s="4">
        <v>262</v>
      </c>
      <c r="H509" s="4">
        <f t="shared" si="8"/>
        <v>18237.429999999997</v>
      </c>
    </row>
    <row r="510" spans="1:8" s="3" customFormat="1" ht="11.25" customHeight="1">
      <c r="A510" s="8" t="s">
        <v>1249</v>
      </c>
      <c r="B510" s="10" t="s">
        <v>1267</v>
      </c>
      <c r="C510" s="2" t="s">
        <v>969</v>
      </c>
      <c r="D510" s="2">
        <v>292</v>
      </c>
      <c r="E510" s="2" t="s">
        <v>970</v>
      </c>
      <c r="F510" s="24" t="s">
        <v>1460</v>
      </c>
      <c r="G510" s="4">
        <v>383</v>
      </c>
      <c r="H510" s="4">
        <f t="shared" si="8"/>
        <v>26660.059999999998</v>
      </c>
    </row>
    <row r="511" spans="1:8" s="3" customFormat="1" ht="11.25" customHeight="1">
      <c r="A511" s="8" t="s">
        <v>1249</v>
      </c>
      <c r="B511" s="10" t="s">
        <v>1267</v>
      </c>
      <c r="C511" s="2" t="s">
        <v>969</v>
      </c>
      <c r="D511" s="2">
        <v>292</v>
      </c>
      <c r="E511" s="2">
        <v>4050100</v>
      </c>
      <c r="F511" s="24" t="s">
        <v>1459</v>
      </c>
      <c r="G511" s="4">
        <v>383</v>
      </c>
      <c r="H511" s="4">
        <f t="shared" si="8"/>
        <v>26660.059999999998</v>
      </c>
    </row>
    <row r="512" spans="1:8" s="3" customFormat="1" ht="11.25" customHeight="1">
      <c r="A512" s="8" t="s">
        <v>1249</v>
      </c>
      <c r="B512" s="10" t="s">
        <v>1267</v>
      </c>
      <c r="C512" s="2" t="s">
        <v>971</v>
      </c>
      <c r="D512" s="2">
        <v>293</v>
      </c>
      <c r="E512" s="2" t="s">
        <v>972</v>
      </c>
      <c r="F512" s="7" t="s">
        <v>973</v>
      </c>
      <c r="G512" s="4">
        <v>424</v>
      </c>
      <c r="H512" s="4">
        <f t="shared" si="8"/>
        <v>29514.01</v>
      </c>
    </row>
    <row r="513" spans="1:8" s="3" customFormat="1" ht="11.25" customHeight="1">
      <c r="A513" s="8" t="s">
        <v>1249</v>
      </c>
      <c r="B513" s="10" t="s">
        <v>1267</v>
      </c>
      <c r="C513" s="2" t="s">
        <v>971</v>
      </c>
      <c r="D513" s="2">
        <v>293</v>
      </c>
      <c r="E513" s="2" t="s">
        <v>974</v>
      </c>
      <c r="F513" s="7" t="s">
        <v>975</v>
      </c>
      <c r="G513" s="4">
        <v>424</v>
      </c>
      <c r="H513" s="4">
        <f t="shared" si="8"/>
        <v>29514.01</v>
      </c>
    </row>
    <row r="514" spans="1:8" s="3" customFormat="1" ht="11.25" customHeight="1">
      <c r="A514" s="8" t="s">
        <v>1249</v>
      </c>
      <c r="B514" s="10" t="s">
        <v>1267</v>
      </c>
      <c r="C514" s="2" t="s">
        <v>976</v>
      </c>
      <c r="D514" s="2">
        <v>294</v>
      </c>
      <c r="E514" s="2" t="s">
        <v>977</v>
      </c>
      <c r="F514" s="7" t="s">
        <v>978</v>
      </c>
      <c r="G514" s="4">
        <v>225</v>
      </c>
      <c r="H514" s="4">
        <f t="shared" si="8"/>
        <v>15661.92</v>
      </c>
    </row>
    <row r="515" spans="1:8" s="3" customFormat="1" ht="11.25" customHeight="1">
      <c r="A515" s="8" t="s">
        <v>1249</v>
      </c>
      <c r="B515" s="10" t="s">
        <v>1267</v>
      </c>
      <c r="C515" s="2" t="s">
        <v>976</v>
      </c>
      <c r="D515" s="2">
        <v>294</v>
      </c>
      <c r="E515" s="2" t="s">
        <v>979</v>
      </c>
      <c r="F515" s="7" t="s">
        <v>980</v>
      </c>
      <c r="G515" s="4">
        <v>529</v>
      </c>
      <c r="H515" s="4">
        <f t="shared" si="8"/>
        <v>36822.9</v>
      </c>
    </row>
    <row r="516" spans="1:8" s="3" customFormat="1" ht="11.25" customHeight="1">
      <c r="A516" s="8" t="s">
        <v>1249</v>
      </c>
      <c r="B516" s="10" t="s">
        <v>1267</v>
      </c>
      <c r="C516" s="2" t="s">
        <v>981</v>
      </c>
      <c r="D516" s="2">
        <v>296</v>
      </c>
      <c r="E516" s="2" t="s">
        <v>982</v>
      </c>
      <c r="F516" s="7" t="s">
        <v>983</v>
      </c>
      <c r="G516" s="4">
        <v>455</v>
      </c>
      <c r="H516" s="4">
        <f t="shared" si="8"/>
        <v>31671.87</v>
      </c>
    </row>
    <row r="517" spans="1:8" s="3" customFormat="1" ht="11.25" customHeight="1">
      <c r="A517" s="8" t="s">
        <v>1249</v>
      </c>
      <c r="B517" s="9" t="s">
        <v>1267</v>
      </c>
      <c r="C517" s="2" t="s">
        <v>984</v>
      </c>
      <c r="D517" s="2">
        <v>298</v>
      </c>
      <c r="E517" s="2" t="s">
        <v>985</v>
      </c>
      <c r="F517" s="7" t="s">
        <v>986</v>
      </c>
      <c r="G517" s="4">
        <v>212</v>
      </c>
      <c r="H517" s="4">
        <f t="shared" si="8"/>
        <v>14757.01</v>
      </c>
    </row>
    <row r="518" spans="1:8" s="3" customFormat="1" ht="11.25" customHeight="1">
      <c r="A518" s="8" t="s">
        <v>1249</v>
      </c>
      <c r="B518" s="10" t="s">
        <v>1267</v>
      </c>
      <c r="C518" s="2" t="s">
        <v>987</v>
      </c>
      <c r="D518" s="2">
        <v>299</v>
      </c>
      <c r="E518" s="2" t="s">
        <v>988</v>
      </c>
      <c r="F518" s="7" t="s">
        <v>989</v>
      </c>
      <c r="G518" s="4">
        <v>817</v>
      </c>
      <c r="H518" s="4">
        <f t="shared" si="8"/>
        <v>56870.15</v>
      </c>
    </row>
    <row r="519" spans="1:8" s="3" customFormat="1" ht="11.25" customHeight="1">
      <c r="A519" s="8" t="s">
        <v>1249</v>
      </c>
      <c r="B519" s="10" t="s">
        <v>1267</v>
      </c>
      <c r="C519" s="2" t="s">
        <v>987</v>
      </c>
      <c r="D519" s="2">
        <v>299</v>
      </c>
      <c r="E519" s="2" t="s">
        <v>990</v>
      </c>
      <c r="F519" s="7" t="s">
        <v>991</v>
      </c>
      <c r="G519" s="4">
        <v>1051</v>
      </c>
      <c r="H519" s="4">
        <f t="shared" si="8"/>
        <v>73158.539999999994</v>
      </c>
    </row>
    <row r="520" spans="1:8" s="3" customFormat="1" ht="11.25" customHeight="1">
      <c r="A520" s="8" t="s">
        <v>1249</v>
      </c>
      <c r="B520" s="10" t="s">
        <v>1267</v>
      </c>
      <c r="C520" s="2" t="s">
        <v>987</v>
      </c>
      <c r="D520" s="2">
        <v>299</v>
      </c>
      <c r="E520" s="2" t="s">
        <v>992</v>
      </c>
      <c r="F520" s="7" t="s">
        <v>993</v>
      </c>
      <c r="G520" s="4">
        <v>1470</v>
      </c>
      <c r="H520" s="4">
        <f t="shared" si="8"/>
        <v>102324.5</v>
      </c>
    </row>
    <row r="521" spans="1:8" s="3" customFormat="1" ht="11.25" customHeight="1">
      <c r="A521" s="8" t="s">
        <v>1249</v>
      </c>
      <c r="B521" s="9" t="s">
        <v>1268</v>
      </c>
      <c r="C521" s="2" t="s">
        <v>994</v>
      </c>
      <c r="D521" s="2">
        <v>302</v>
      </c>
      <c r="E521" s="2" t="s">
        <v>995</v>
      </c>
      <c r="F521" s="7" t="s">
        <v>996</v>
      </c>
      <c r="G521" s="4">
        <v>352</v>
      </c>
      <c r="H521" s="4">
        <f t="shared" si="8"/>
        <v>24502.199999999997</v>
      </c>
    </row>
    <row r="522" spans="1:8" s="3" customFormat="1" ht="11.25" customHeight="1">
      <c r="A522" s="8" t="s">
        <v>1249</v>
      </c>
      <c r="B522" s="9" t="s">
        <v>1268</v>
      </c>
      <c r="C522" s="2" t="s">
        <v>994</v>
      </c>
      <c r="D522" s="2">
        <v>302</v>
      </c>
      <c r="E522" s="2" t="s">
        <v>997</v>
      </c>
      <c r="F522" s="7" t="s">
        <v>998</v>
      </c>
      <c r="G522" s="4">
        <v>522</v>
      </c>
      <c r="H522" s="4">
        <f t="shared" si="8"/>
        <v>36335.64</v>
      </c>
    </row>
    <row r="523" spans="1:8" s="3" customFormat="1" ht="11.25" customHeight="1">
      <c r="A523" s="8" t="s">
        <v>1249</v>
      </c>
      <c r="B523" s="9" t="s">
        <v>1268</v>
      </c>
      <c r="C523" s="2" t="s">
        <v>994</v>
      </c>
      <c r="D523" s="2">
        <v>302</v>
      </c>
      <c r="E523" s="2" t="s">
        <v>999</v>
      </c>
      <c r="F523" s="7" t="s">
        <v>1000</v>
      </c>
      <c r="G523" s="4">
        <v>312</v>
      </c>
      <c r="H523" s="4">
        <f t="shared" si="8"/>
        <v>21717.859999999997</v>
      </c>
    </row>
    <row r="524" spans="1:8" s="3" customFormat="1" ht="11.25" customHeight="1">
      <c r="A524" s="8" t="s">
        <v>1249</v>
      </c>
      <c r="B524" s="9" t="s">
        <v>1268</v>
      </c>
      <c r="C524" s="2" t="s">
        <v>994</v>
      </c>
      <c r="D524" s="2">
        <v>302</v>
      </c>
      <c r="E524" s="2" t="s">
        <v>1001</v>
      </c>
      <c r="F524" s="7" t="s">
        <v>1002</v>
      </c>
      <c r="G524" s="4">
        <v>353</v>
      </c>
      <c r="H524" s="4">
        <f t="shared" si="8"/>
        <v>24571.809999999998</v>
      </c>
    </row>
    <row r="525" spans="1:8" s="3" customFormat="1" ht="11.25" customHeight="1">
      <c r="A525" s="8" t="s">
        <v>1249</v>
      </c>
      <c r="B525" s="9" t="s">
        <v>1268</v>
      </c>
      <c r="C525" s="2" t="s">
        <v>994</v>
      </c>
      <c r="D525" s="2">
        <v>302</v>
      </c>
      <c r="E525" s="2" t="s">
        <v>1003</v>
      </c>
      <c r="F525" s="7" t="s">
        <v>1004</v>
      </c>
      <c r="G525" s="4">
        <v>519</v>
      </c>
      <c r="H525" s="4">
        <f t="shared" si="8"/>
        <v>36126.82</v>
      </c>
    </row>
    <row r="526" spans="1:8" s="3" customFormat="1" ht="11.25" customHeight="1">
      <c r="A526" s="8" t="s">
        <v>1249</v>
      </c>
      <c r="B526" s="9" t="s">
        <v>1268</v>
      </c>
      <c r="C526" s="2" t="s">
        <v>994</v>
      </c>
      <c r="D526" s="2">
        <v>302</v>
      </c>
      <c r="E526" s="2" t="s">
        <v>1005</v>
      </c>
      <c r="F526" s="7" t="s">
        <v>1006</v>
      </c>
      <c r="G526" s="4">
        <v>119</v>
      </c>
      <c r="H526" s="4">
        <f t="shared" si="8"/>
        <v>8283.42</v>
      </c>
    </row>
    <row r="527" spans="1:8" s="3" customFormat="1" ht="11.25" customHeight="1">
      <c r="A527" s="8" t="s">
        <v>1249</v>
      </c>
      <c r="B527" s="9" t="s">
        <v>1268</v>
      </c>
      <c r="C527" s="2" t="s">
        <v>994</v>
      </c>
      <c r="D527" s="2">
        <v>302</v>
      </c>
      <c r="E527" s="2" t="s">
        <v>1007</v>
      </c>
      <c r="F527" s="7" t="s">
        <v>1008</v>
      </c>
      <c r="G527" s="4">
        <v>312</v>
      </c>
      <c r="H527" s="4">
        <f t="shared" si="8"/>
        <v>21717.859999999997</v>
      </c>
    </row>
    <row r="528" spans="1:8" s="3" customFormat="1" ht="11.25" customHeight="1">
      <c r="A528" s="8" t="s">
        <v>1249</v>
      </c>
      <c r="B528" s="9" t="s">
        <v>1268</v>
      </c>
      <c r="C528" s="2" t="s">
        <v>1009</v>
      </c>
      <c r="D528" s="2">
        <v>304</v>
      </c>
      <c r="E528" s="2" t="s">
        <v>1010</v>
      </c>
      <c r="F528" s="7" t="s">
        <v>1011</v>
      </c>
      <c r="G528" s="4">
        <v>183</v>
      </c>
      <c r="H528" s="4">
        <f t="shared" si="8"/>
        <v>12738.36</v>
      </c>
    </row>
    <row r="529" spans="1:8" s="3" customFormat="1" ht="11.25" customHeight="1">
      <c r="A529" s="8" t="s">
        <v>1249</v>
      </c>
      <c r="B529" s="9" t="s">
        <v>1268</v>
      </c>
      <c r="C529" s="2" t="s">
        <v>1009</v>
      </c>
      <c r="D529" s="2">
        <v>304</v>
      </c>
      <c r="E529" s="2" t="s">
        <v>1012</v>
      </c>
      <c r="F529" s="7" t="s">
        <v>1013</v>
      </c>
      <c r="G529" s="4">
        <v>499</v>
      </c>
      <c r="H529" s="4">
        <f t="shared" si="8"/>
        <v>34734.65</v>
      </c>
    </row>
    <row r="530" spans="1:8" s="3" customFormat="1" ht="11.25" customHeight="1">
      <c r="A530" s="8" t="s">
        <v>1249</v>
      </c>
      <c r="B530" s="9" t="s">
        <v>1417</v>
      </c>
      <c r="C530" s="25" t="s">
        <v>1400</v>
      </c>
      <c r="D530" s="2">
        <v>308</v>
      </c>
      <c r="E530" s="2" t="s">
        <v>1221</v>
      </c>
      <c r="F530" s="7" t="s">
        <v>1222</v>
      </c>
      <c r="G530" s="4">
        <v>360</v>
      </c>
      <c r="H530" s="4">
        <f t="shared" si="8"/>
        <v>25059.06</v>
      </c>
    </row>
    <row r="531" spans="1:8" s="3" customFormat="1" ht="11.25" customHeight="1">
      <c r="A531" s="8" t="s">
        <v>1249</v>
      </c>
      <c r="B531" s="9" t="s">
        <v>1417</v>
      </c>
      <c r="C531" s="25" t="s">
        <v>1400</v>
      </c>
      <c r="D531" s="2">
        <v>308</v>
      </c>
      <c r="E531" s="2" t="s">
        <v>1223</v>
      </c>
      <c r="F531" s="24" t="s">
        <v>1465</v>
      </c>
      <c r="G531" s="4">
        <v>398</v>
      </c>
      <c r="H531" s="4">
        <f t="shared" si="8"/>
        <v>27704.19</v>
      </c>
    </row>
    <row r="532" spans="1:8" s="3" customFormat="1" ht="11.25" customHeight="1">
      <c r="A532" s="8" t="s">
        <v>1249</v>
      </c>
      <c r="B532" s="9" t="s">
        <v>1417</v>
      </c>
      <c r="C532" s="25" t="s">
        <v>1400</v>
      </c>
      <c r="D532" s="2">
        <v>310</v>
      </c>
      <c r="E532" s="26">
        <v>2039200</v>
      </c>
      <c r="F532" s="24" t="s">
        <v>1447</v>
      </c>
      <c r="G532" s="4">
        <v>709</v>
      </c>
      <c r="H532" s="4">
        <f t="shared" si="8"/>
        <v>49352.43</v>
      </c>
    </row>
    <row r="533" spans="1:8" s="3" customFormat="1" ht="11.25" customHeight="1">
      <c r="A533" s="8" t="s">
        <v>1249</v>
      </c>
      <c r="B533" s="9" t="s">
        <v>1417</v>
      </c>
      <c r="C533" s="25" t="s">
        <v>1400</v>
      </c>
      <c r="D533" s="2">
        <v>312</v>
      </c>
      <c r="E533" s="2" t="s">
        <v>1227</v>
      </c>
      <c r="F533" s="7" t="s">
        <v>1228</v>
      </c>
      <c r="G533" s="4">
        <v>572</v>
      </c>
      <c r="H533" s="4">
        <f t="shared" si="8"/>
        <v>39816.07</v>
      </c>
    </row>
    <row r="534" spans="1:8" s="3" customFormat="1" ht="11.25" customHeight="1">
      <c r="A534" s="8" t="s">
        <v>1249</v>
      </c>
      <c r="B534" s="9" t="s">
        <v>1417</v>
      </c>
      <c r="C534" s="25" t="s">
        <v>1400</v>
      </c>
      <c r="D534" s="2">
        <v>312</v>
      </c>
      <c r="E534" s="2" t="s">
        <v>1229</v>
      </c>
      <c r="F534" s="7" t="s">
        <v>1230</v>
      </c>
      <c r="G534" s="4">
        <v>608</v>
      </c>
      <c r="H534" s="4">
        <f t="shared" si="8"/>
        <v>42321.97</v>
      </c>
    </row>
    <row r="535" spans="1:8" s="3" customFormat="1" ht="11.25" customHeight="1">
      <c r="A535" s="8" t="s">
        <v>1249</v>
      </c>
      <c r="B535" s="9" t="s">
        <v>1417</v>
      </c>
      <c r="C535" s="25" t="s">
        <v>1400</v>
      </c>
      <c r="D535" s="2">
        <v>312</v>
      </c>
      <c r="E535" s="2" t="s">
        <v>1231</v>
      </c>
      <c r="F535" s="7" t="s">
        <v>1232</v>
      </c>
      <c r="G535" s="4">
        <v>646</v>
      </c>
      <c r="H535" s="4">
        <f t="shared" si="8"/>
        <v>44967.1</v>
      </c>
    </row>
    <row r="536" spans="1:8" s="3" customFormat="1" ht="11.25" customHeight="1">
      <c r="A536" s="8" t="s">
        <v>1249</v>
      </c>
      <c r="B536" s="9" t="s">
        <v>1417</v>
      </c>
      <c r="C536" s="25" t="s">
        <v>1400</v>
      </c>
      <c r="D536" s="2">
        <v>312</v>
      </c>
      <c r="E536" s="2" t="s">
        <v>1233</v>
      </c>
      <c r="F536" s="7" t="s">
        <v>1234</v>
      </c>
      <c r="G536" s="4">
        <v>598</v>
      </c>
      <c r="H536" s="4">
        <f t="shared" si="8"/>
        <v>41625.89</v>
      </c>
    </row>
    <row r="537" spans="1:8" s="3" customFormat="1" ht="11.25" customHeight="1">
      <c r="A537" s="8" t="s">
        <v>1249</v>
      </c>
      <c r="B537" s="9" t="s">
        <v>1417</v>
      </c>
      <c r="C537" s="25" t="s">
        <v>1400</v>
      </c>
      <c r="D537" s="2">
        <v>312</v>
      </c>
      <c r="E537" s="2" t="s">
        <v>1235</v>
      </c>
      <c r="F537" s="7" t="s">
        <v>1236</v>
      </c>
      <c r="G537" s="4">
        <v>636</v>
      </c>
      <c r="H537" s="4">
        <f t="shared" si="8"/>
        <v>44271.01</v>
      </c>
    </row>
    <row r="538" spans="1:8" s="3" customFormat="1" ht="11.25" customHeight="1">
      <c r="A538" s="8" t="s">
        <v>1249</v>
      </c>
      <c r="B538" s="9" t="s">
        <v>1417</v>
      </c>
      <c r="C538" s="25" t="s">
        <v>1400</v>
      </c>
      <c r="D538" s="2">
        <v>312</v>
      </c>
      <c r="E538" s="2" t="s">
        <v>1237</v>
      </c>
      <c r="F538" s="7" t="s">
        <v>1238</v>
      </c>
      <c r="G538" s="4">
        <v>674</v>
      </c>
      <c r="H538" s="4">
        <f t="shared" si="8"/>
        <v>46916.130000000005</v>
      </c>
    </row>
    <row r="539" spans="1:8" s="3" customFormat="1" ht="11.25" customHeight="1">
      <c r="A539" s="8" t="s">
        <v>1249</v>
      </c>
      <c r="B539" s="9" t="s">
        <v>1417</v>
      </c>
      <c r="C539" s="25" t="s">
        <v>1400</v>
      </c>
      <c r="D539" s="2">
        <v>314</v>
      </c>
      <c r="E539" s="2" t="s">
        <v>1224</v>
      </c>
      <c r="F539" s="7" t="s">
        <v>1225</v>
      </c>
      <c r="G539" s="4">
        <v>360</v>
      </c>
      <c r="H539" s="4">
        <f t="shared" si="8"/>
        <v>25059.06</v>
      </c>
    </row>
    <row r="540" spans="1:8" s="3" customFormat="1" ht="11.25" customHeight="1">
      <c r="A540" s="8" t="s">
        <v>1249</v>
      </c>
      <c r="B540" s="9" t="s">
        <v>1417</v>
      </c>
      <c r="C540" s="25" t="s">
        <v>1400</v>
      </c>
      <c r="D540" s="2">
        <v>314</v>
      </c>
      <c r="E540" s="2" t="s">
        <v>1226</v>
      </c>
      <c r="F540" s="24" t="s">
        <v>1466</v>
      </c>
      <c r="G540" s="4">
        <v>398</v>
      </c>
      <c r="H540" s="4">
        <f t="shared" si="8"/>
        <v>27704.19</v>
      </c>
    </row>
    <row r="541" spans="1:8" s="3" customFormat="1" ht="11.25" customHeight="1">
      <c r="A541" s="8" t="s">
        <v>1252</v>
      </c>
      <c r="B541" s="9" t="s">
        <v>1246</v>
      </c>
      <c r="C541" s="2" t="s">
        <v>1014</v>
      </c>
      <c r="D541" s="2">
        <v>316</v>
      </c>
      <c r="E541" s="2" t="s">
        <v>1015</v>
      </c>
      <c r="F541" s="7" t="s">
        <v>1016</v>
      </c>
      <c r="G541" s="4">
        <v>33</v>
      </c>
      <c r="H541" s="4">
        <f t="shared" si="8"/>
        <v>2297.09</v>
      </c>
    </row>
    <row r="542" spans="1:8" s="3" customFormat="1" ht="11.25" customHeight="1">
      <c r="A542" s="8" t="s">
        <v>1252</v>
      </c>
      <c r="B542" s="9" t="s">
        <v>1246</v>
      </c>
      <c r="C542" s="2" t="s">
        <v>1014</v>
      </c>
      <c r="D542" s="2">
        <v>316</v>
      </c>
      <c r="E542" s="2" t="s">
        <v>1017</v>
      </c>
      <c r="F542" s="7" t="s">
        <v>1018</v>
      </c>
      <c r="G542" s="4">
        <v>11</v>
      </c>
      <c r="H542" s="4">
        <f t="shared" si="8"/>
        <v>765.7</v>
      </c>
    </row>
    <row r="543" spans="1:8" s="3" customFormat="1" ht="11.25" customHeight="1">
      <c r="A543" s="8" t="s">
        <v>1252</v>
      </c>
      <c r="B543" s="9" t="s">
        <v>1246</v>
      </c>
      <c r="C543" s="2" t="s">
        <v>1014</v>
      </c>
      <c r="D543" s="2">
        <v>316</v>
      </c>
      <c r="E543" s="2" t="s">
        <v>1019</v>
      </c>
      <c r="F543" s="7" t="s">
        <v>1020</v>
      </c>
      <c r="G543" s="4">
        <v>10</v>
      </c>
      <c r="H543" s="4">
        <f t="shared" si="8"/>
        <v>696.09</v>
      </c>
    </row>
    <row r="544" spans="1:8" s="3" customFormat="1" ht="11.25" customHeight="1">
      <c r="A544" s="8" t="s">
        <v>1252</v>
      </c>
      <c r="B544" s="9" t="s">
        <v>1246</v>
      </c>
      <c r="C544" s="2" t="s">
        <v>1014</v>
      </c>
      <c r="D544" s="2">
        <v>316</v>
      </c>
      <c r="E544" s="2" t="s">
        <v>1021</v>
      </c>
      <c r="F544" s="7" t="s">
        <v>1022</v>
      </c>
      <c r="G544" s="4">
        <v>3</v>
      </c>
      <c r="H544" s="4">
        <f t="shared" si="8"/>
        <v>208.82999999999998</v>
      </c>
    </row>
    <row r="545" spans="1:8" s="3" customFormat="1" ht="11.25" customHeight="1">
      <c r="A545" s="8" t="s">
        <v>1243</v>
      </c>
      <c r="B545" s="9" t="s">
        <v>1246</v>
      </c>
      <c r="C545" s="2" t="s">
        <v>1014</v>
      </c>
      <c r="D545" s="2">
        <v>316</v>
      </c>
      <c r="E545" s="2" t="s">
        <v>1023</v>
      </c>
      <c r="F545" s="7" t="s">
        <v>1024</v>
      </c>
      <c r="G545" s="4">
        <v>5</v>
      </c>
      <c r="H545" s="4">
        <f t="shared" si="8"/>
        <v>348.05</v>
      </c>
    </row>
    <row r="546" spans="1:8" s="3" customFormat="1" ht="11.25" customHeight="1">
      <c r="A546" s="8" t="s">
        <v>1252</v>
      </c>
      <c r="B546" s="9" t="s">
        <v>1246</v>
      </c>
      <c r="C546" s="2" t="s">
        <v>1014</v>
      </c>
      <c r="D546" s="2">
        <v>316</v>
      </c>
      <c r="E546" s="2" t="s">
        <v>1025</v>
      </c>
      <c r="F546" s="7" t="s">
        <v>1026</v>
      </c>
      <c r="G546" s="4">
        <v>5</v>
      </c>
      <c r="H546" s="4">
        <f t="shared" si="8"/>
        <v>348.05</v>
      </c>
    </row>
    <row r="547" spans="1:8" s="3" customFormat="1" ht="11.25" customHeight="1">
      <c r="A547" s="8" t="s">
        <v>1252</v>
      </c>
      <c r="B547" s="9" t="s">
        <v>1246</v>
      </c>
      <c r="C547" s="2" t="s">
        <v>1014</v>
      </c>
      <c r="D547" s="2">
        <v>316</v>
      </c>
      <c r="E547" s="2" t="s">
        <v>1027</v>
      </c>
      <c r="F547" s="7" t="s">
        <v>1028</v>
      </c>
      <c r="G547" s="4">
        <v>9</v>
      </c>
      <c r="H547" s="4">
        <f t="shared" si="8"/>
        <v>626.48</v>
      </c>
    </row>
    <row r="548" spans="1:8" s="3" customFormat="1" ht="11.25" customHeight="1">
      <c r="A548" s="8" t="s">
        <v>1252</v>
      </c>
      <c r="B548" s="9" t="s">
        <v>1246</v>
      </c>
      <c r="C548" s="2" t="s">
        <v>1014</v>
      </c>
      <c r="D548" s="2">
        <v>316</v>
      </c>
      <c r="E548" s="2" t="s">
        <v>1029</v>
      </c>
      <c r="F548" s="7" t="s">
        <v>1030</v>
      </c>
      <c r="G548" s="4">
        <v>40</v>
      </c>
      <c r="H548" s="4">
        <f t="shared" si="8"/>
        <v>2784.34</v>
      </c>
    </row>
    <row r="549" spans="1:8" s="3" customFormat="1" ht="11.25" customHeight="1">
      <c r="A549" s="8" t="s">
        <v>1252</v>
      </c>
      <c r="B549" s="9" t="s">
        <v>1246</v>
      </c>
      <c r="C549" s="2" t="s">
        <v>1014</v>
      </c>
      <c r="D549" s="2">
        <v>316</v>
      </c>
      <c r="E549" s="2" t="s">
        <v>1031</v>
      </c>
      <c r="F549" s="7" t="s">
        <v>1032</v>
      </c>
      <c r="G549" s="4">
        <v>4.5</v>
      </c>
      <c r="H549" s="4">
        <f t="shared" si="8"/>
        <v>313.24</v>
      </c>
    </row>
    <row r="550" spans="1:8" s="3" customFormat="1" ht="11.25" customHeight="1">
      <c r="A550" s="8" t="s">
        <v>1243</v>
      </c>
      <c r="B550" s="9" t="s">
        <v>1246</v>
      </c>
      <c r="C550" s="2" t="s">
        <v>1044</v>
      </c>
      <c r="D550" s="2">
        <v>317</v>
      </c>
      <c r="E550" s="2" t="s">
        <v>1045</v>
      </c>
      <c r="F550" s="7" t="s">
        <v>1046</v>
      </c>
      <c r="G550" s="4">
        <v>3</v>
      </c>
      <c r="H550" s="4">
        <f t="shared" si="8"/>
        <v>208.82999999999998</v>
      </c>
    </row>
    <row r="551" spans="1:8" s="3" customFormat="1" ht="11.25" customHeight="1">
      <c r="A551" s="8" t="s">
        <v>1249</v>
      </c>
      <c r="B551" s="9" t="s">
        <v>1418</v>
      </c>
      <c r="C551" s="2" t="s">
        <v>1033</v>
      </c>
      <c r="D551" s="2">
        <v>317</v>
      </c>
      <c r="E551" s="2" t="s">
        <v>1034</v>
      </c>
      <c r="F551" s="7" t="s">
        <v>1035</v>
      </c>
      <c r="G551" s="4">
        <v>270</v>
      </c>
      <c r="H551" s="4">
        <f t="shared" si="8"/>
        <v>18794.3</v>
      </c>
    </row>
    <row r="552" spans="1:8" s="3" customFormat="1" ht="11.25" customHeight="1">
      <c r="A552" s="8" t="s">
        <v>1252</v>
      </c>
      <c r="B552" s="9" t="s">
        <v>1246</v>
      </c>
      <c r="C552" s="2" t="s">
        <v>1033</v>
      </c>
      <c r="D552" s="2">
        <v>317</v>
      </c>
      <c r="E552" s="2" t="s">
        <v>1036</v>
      </c>
      <c r="F552" s="7" t="s">
        <v>1037</v>
      </c>
      <c r="G552" s="4">
        <v>24</v>
      </c>
      <c r="H552" s="4">
        <f t="shared" si="8"/>
        <v>1670.61</v>
      </c>
    </row>
    <row r="553" spans="1:8" s="3" customFormat="1" ht="11.25" customHeight="1">
      <c r="A553" s="8" t="s">
        <v>1252</v>
      </c>
      <c r="B553" s="9" t="s">
        <v>1246</v>
      </c>
      <c r="C553" s="2" t="s">
        <v>1033</v>
      </c>
      <c r="D553" s="2">
        <v>317</v>
      </c>
      <c r="E553" s="2" t="s">
        <v>1038</v>
      </c>
      <c r="F553" s="7" t="s">
        <v>1039</v>
      </c>
      <c r="G553" s="4">
        <v>141</v>
      </c>
      <c r="H553" s="4">
        <f t="shared" si="8"/>
        <v>9814.8000000000011</v>
      </c>
    </row>
    <row r="554" spans="1:8" s="3" customFormat="1" ht="11.25" customHeight="1">
      <c r="A554" s="8" t="s">
        <v>1243</v>
      </c>
      <c r="B554" s="9" t="s">
        <v>1246</v>
      </c>
      <c r="C554" s="2" t="s">
        <v>1033</v>
      </c>
      <c r="D554" s="2">
        <v>317</v>
      </c>
      <c r="E554" s="2" t="s">
        <v>1040</v>
      </c>
      <c r="F554" s="7" t="s">
        <v>1041</v>
      </c>
      <c r="G554" s="4">
        <v>218</v>
      </c>
      <c r="H554" s="4">
        <f t="shared" si="8"/>
        <v>15174.66</v>
      </c>
    </row>
    <row r="555" spans="1:8" s="3" customFormat="1" ht="11.25" customHeight="1">
      <c r="A555" s="8" t="s">
        <v>1243</v>
      </c>
      <c r="B555" s="9" t="s">
        <v>1246</v>
      </c>
      <c r="C555" s="2" t="s">
        <v>1033</v>
      </c>
      <c r="D555" s="2">
        <v>317</v>
      </c>
      <c r="E555" s="2" t="s">
        <v>1042</v>
      </c>
      <c r="F555" s="7" t="s">
        <v>1043</v>
      </c>
      <c r="G555" s="4">
        <v>75</v>
      </c>
      <c r="H555" s="4">
        <f t="shared" si="8"/>
        <v>5220.6400000000003</v>
      </c>
    </row>
    <row r="556" spans="1:8" s="3" customFormat="1" ht="11.25" customHeight="1">
      <c r="A556" s="8" t="s">
        <v>1243</v>
      </c>
      <c r="B556" s="9" t="s">
        <v>1246</v>
      </c>
      <c r="C556" s="2" t="s">
        <v>1044</v>
      </c>
      <c r="D556" s="2">
        <v>318</v>
      </c>
      <c r="E556" s="2" t="s">
        <v>1047</v>
      </c>
      <c r="F556" s="7" t="s">
        <v>1048</v>
      </c>
      <c r="G556" s="4">
        <v>8</v>
      </c>
      <c r="H556" s="4">
        <f t="shared" si="8"/>
        <v>556.87</v>
      </c>
    </row>
    <row r="557" spans="1:8" s="3" customFormat="1" ht="11.25" customHeight="1">
      <c r="A557" s="8" t="s">
        <v>1252</v>
      </c>
      <c r="B557" s="9" t="s">
        <v>1246</v>
      </c>
      <c r="C557" s="2" t="s">
        <v>1044</v>
      </c>
      <c r="D557" s="2">
        <v>318</v>
      </c>
      <c r="E557" s="2" t="s">
        <v>1049</v>
      </c>
      <c r="F557" s="7" t="s">
        <v>1050</v>
      </c>
      <c r="G557" s="4">
        <v>3</v>
      </c>
      <c r="H557" s="4">
        <f t="shared" si="8"/>
        <v>208.82999999999998</v>
      </c>
    </row>
    <row r="558" spans="1:8" s="3" customFormat="1" ht="11.25" customHeight="1">
      <c r="A558" s="8" t="s">
        <v>1252</v>
      </c>
      <c r="B558" s="9" t="s">
        <v>1246</v>
      </c>
      <c r="C558" s="2" t="s">
        <v>1044</v>
      </c>
      <c r="D558" s="2">
        <v>318</v>
      </c>
      <c r="E558" s="2" t="s">
        <v>1051</v>
      </c>
      <c r="F558" s="7" t="s">
        <v>1052</v>
      </c>
      <c r="G558" s="4">
        <v>7</v>
      </c>
      <c r="H558" s="4">
        <f t="shared" si="8"/>
        <v>487.26</v>
      </c>
    </row>
    <row r="559" spans="1:8" s="3" customFormat="1" ht="11.25" customHeight="1">
      <c r="A559" s="8" t="s">
        <v>1252</v>
      </c>
      <c r="B559" s="9" t="s">
        <v>1246</v>
      </c>
      <c r="C559" s="2" t="s">
        <v>1044</v>
      </c>
      <c r="D559" s="2">
        <v>318</v>
      </c>
      <c r="E559" s="2" t="s">
        <v>1053</v>
      </c>
      <c r="F559" s="7" t="s">
        <v>1054</v>
      </c>
      <c r="G559" s="4">
        <v>5</v>
      </c>
      <c r="H559" s="4">
        <f t="shared" si="8"/>
        <v>348.05</v>
      </c>
    </row>
    <row r="560" spans="1:8" s="3" customFormat="1" ht="11.25" customHeight="1">
      <c r="A560" s="8" t="s">
        <v>1243</v>
      </c>
      <c r="B560" s="9" t="s">
        <v>1246</v>
      </c>
      <c r="C560" s="2" t="s">
        <v>1044</v>
      </c>
      <c r="D560" s="2">
        <v>318</v>
      </c>
      <c r="E560" s="2" t="s">
        <v>1055</v>
      </c>
      <c r="F560" s="7" t="s">
        <v>1056</v>
      </c>
      <c r="G560" s="4">
        <v>24</v>
      </c>
      <c r="H560" s="4">
        <f t="shared" ref="H560:H623" si="9">ROUNDUP(G560*$H$4,2)</f>
        <v>1670.61</v>
      </c>
    </row>
    <row r="561" spans="1:8" s="3" customFormat="1" ht="11.25" customHeight="1">
      <c r="A561" s="8" t="s">
        <v>1243</v>
      </c>
      <c r="B561" s="9" t="s">
        <v>1246</v>
      </c>
      <c r="C561" s="2" t="s">
        <v>1044</v>
      </c>
      <c r="D561" s="2">
        <v>318</v>
      </c>
      <c r="E561" s="2" t="s">
        <v>1057</v>
      </c>
      <c r="F561" s="7" t="s">
        <v>1058</v>
      </c>
      <c r="G561" s="4">
        <v>25</v>
      </c>
      <c r="H561" s="4">
        <f t="shared" si="9"/>
        <v>1740.22</v>
      </c>
    </row>
    <row r="562" spans="1:8" s="3" customFormat="1" ht="11.25" customHeight="1">
      <c r="A562" s="8" t="s">
        <v>1243</v>
      </c>
      <c r="B562" s="9" t="s">
        <v>1246</v>
      </c>
      <c r="C562" s="2" t="s">
        <v>1044</v>
      </c>
      <c r="D562" s="2">
        <v>318</v>
      </c>
      <c r="E562" s="2" t="s">
        <v>1059</v>
      </c>
      <c r="F562" s="7" t="s">
        <v>1060</v>
      </c>
      <c r="G562" s="4">
        <v>45</v>
      </c>
      <c r="H562" s="4">
        <f t="shared" si="9"/>
        <v>3132.3900000000003</v>
      </c>
    </row>
    <row r="563" spans="1:8" s="3" customFormat="1" ht="11.25" customHeight="1">
      <c r="A563" s="8" t="s">
        <v>1243</v>
      </c>
      <c r="B563" s="9" t="s">
        <v>1246</v>
      </c>
      <c r="C563" s="2" t="s">
        <v>1044</v>
      </c>
      <c r="D563" s="2">
        <v>318</v>
      </c>
      <c r="E563" s="2" t="s">
        <v>1061</v>
      </c>
      <c r="F563" s="7" t="s">
        <v>1062</v>
      </c>
      <c r="G563" s="4">
        <v>61</v>
      </c>
      <c r="H563" s="4">
        <f t="shared" si="9"/>
        <v>4246.12</v>
      </c>
    </row>
    <row r="564" spans="1:8" s="3" customFormat="1" ht="11.25" customHeight="1">
      <c r="A564" s="8" t="s">
        <v>1243</v>
      </c>
      <c r="B564" s="9" t="s">
        <v>1246</v>
      </c>
      <c r="C564" s="2" t="s">
        <v>1044</v>
      </c>
      <c r="D564" s="2">
        <v>318</v>
      </c>
      <c r="E564" s="2" t="s">
        <v>1063</v>
      </c>
      <c r="F564" s="7" t="s">
        <v>1064</v>
      </c>
      <c r="G564" s="4">
        <v>45</v>
      </c>
      <c r="H564" s="4">
        <f t="shared" si="9"/>
        <v>3132.3900000000003</v>
      </c>
    </row>
    <row r="565" spans="1:8" s="3" customFormat="1" ht="11.25" customHeight="1">
      <c r="A565" s="8" t="s">
        <v>1243</v>
      </c>
      <c r="B565" s="9" t="s">
        <v>1246</v>
      </c>
      <c r="C565" s="2" t="s">
        <v>1044</v>
      </c>
      <c r="D565" s="2">
        <v>318</v>
      </c>
      <c r="E565" s="2" t="s">
        <v>1065</v>
      </c>
      <c r="F565" s="7" t="s">
        <v>1066</v>
      </c>
      <c r="G565" s="4">
        <v>61</v>
      </c>
      <c r="H565" s="4">
        <f t="shared" si="9"/>
        <v>4246.12</v>
      </c>
    </row>
    <row r="566" spans="1:8" s="3" customFormat="1" ht="11.25" customHeight="1">
      <c r="A566" s="8" t="s">
        <v>1243</v>
      </c>
      <c r="B566" s="9" t="s">
        <v>1246</v>
      </c>
      <c r="C566" s="2" t="s">
        <v>1044</v>
      </c>
      <c r="D566" s="2">
        <v>318</v>
      </c>
      <c r="E566" s="2" t="s">
        <v>1067</v>
      </c>
      <c r="F566" s="7" t="s">
        <v>1068</v>
      </c>
      <c r="G566" s="4">
        <v>16</v>
      </c>
      <c r="H566" s="4">
        <f t="shared" si="9"/>
        <v>1113.74</v>
      </c>
    </row>
    <row r="567" spans="1:8" s="3" customFormat="1" ht="11.25" customHeight="1">
      <c r="A567" s="8" t="s">
        <v>1243</v>
      </c>
      <c r="B567" s="9" t="s">
        <v>1246</v>
      </c>
      <c r="C567" s="2" t="s">
        <v>1044</v>
      </c>
      <c r="D567" s="2">
        <v>318</v>
      </c>
      <c r="E567" s="2" t="s">
        <v>1069</v>
      </c>
      <c r="F567" s="7" t="s">
        <v>1070</v>
      </c>
      <c r="G567" s="4">
        <v>17</v>
      </c>
      <c r="H567" s="4">
        <f t="shared" si="9"/>
        <v>1183.3499999999999</v>
      </c>
    </row>
    <row r="568" spans="1:8" s="3" customFormat="1" ht="11.25" customHeight="1">
      <c r="A568" s="8" t="s">
        <v>1243</v>
      </c>
      <c r="B568" s="9" t="s">
        <v>1246</v>
      </c>
      <c r="C568" s="2" t="s">
        <v>1075</v>
      </c>
      <c r="D568" s="2">
        <v>318</v>
      </c>
      <c r="E568" s="2" t="s">
        <v>1100</v>
      </c>
      <c r="F568" s="7" t="s">
        <v>1101</v>
      </c>
      <c r="G568" s="4">
        <v>35</v>
      </c>
      <c r="H568" s="4">
        <f t="shared" si="9"/>
        <v>2436.3000000000002</v>
      </c>
    </row>
    <row r="569" spans="1:8" s="3" customFormat="1" ht="11.25" customHeight="1">
      <c r="A569" s="8" t="s">
        <v>1249</v>
      </c>
      <c r="B569" s="9" t="s">
        <v>1246</v>
      </c>
      <c r="C569" s="2" t="s">
        <v>1044</v>
      </c>
      <c r="D569" s="2">
        <v>318</v>
      </c>
      <c r="E569" s="2" t="s">
        <v>1071</v>
      </c>
      <c r="F569" s="7" t="s">
        <v>1072</v>
      </c>
      <c r="G569" s="4">
        <v>16</v>
      </c>
      <c r="H569" s="4">
        <f t="shared" si="9"/>
        <v>1113.74</v>
      </c>
    </row>
    <row r="570" spans="1:8" s="3" customFormat="1" ht="11.25" customHeight="1">
      <c r="A570" s="8" t="s">
        <v>1249</v>
      </c>
      <c r="B570" s="9" t="s">
        <v>1246</v>
      </c>
      <c r="C570" s="2" t="s">
        <v>1044</v>
      </c>
      <c r="D570" s="2">
        <v>318</v>
      </c>
      <c r="E570" s="2" t="s">
        <v>1073</v>
      </c>
      <c r="F570" s="7" t="s">
        <v>1074</v>
      </c>
      <c r="G570" s="4">
        <v>17</v>
      </c>
      <c r="H570" s="4">
        <f t="shared" si="9"/>
        <v>1183.3499999999999</v>
      </c>
    </row>
    <row r="571" spans="1:8" s="3" customFormat="1" ht="11.25" customHeight="1">
      <c r="A571" s="8" t="s">
        <v>1243</v>
      </c>
      <c r="B571" s="9" t="s">
        <v>1246</v>
      </c>
      <c r="C571" s="2" t="s">
        <v>1075</v>
      </c>
      <c r="D571" s="2">
        <v>319</v>
      </c>
      <c r="E571" s="2" t="s">
        <v>1102</v>
      </c>
      <c r="F571" s="7" t="s">
        <v>1103</v>
      </c>
      <c r="G571" s="4">
        <v>12</v>
      </c>
      <c r="H571" s="4">
        <f t="shared" si="9"/>
        <v>835.31</v>
      </c>
    </row>
    <row r="572" spans="1:8" s="3" customFormat="1" ht="11.25" customHeight="1">
      <c r="A572" s="8" t="s">
        <v>1243</v>
      </c>
      <c r="B572" s="9" t="s">
        <v>1246</v>
      </c>
      <c r="C572" s="25" t="s">
        <v>1400</v>
      </c>
      <c r="D572" s="2">
        <v>319</v>
      </c>
      <c r="E572" s="2" t="s">
        <v>130</v>
      </c>
      <c r="F572" s="24" t="s">
        <v>1414</v>
      </c>
      <c r="G572" s="4">
        <v>266</v>
      </c>
      <c r="H572" s="4">
        <f t="shared" si="9"/>
        <v>18515.87</v>
      </c>
    </row>
    <row r="573" spans="1:8" s="3" customFormat="1" ht="11.25" customHeight="1">
      <c r="A573" s="8" t="s">
        <v>1243</v>
      </c>
      <c r="B573" s="9" t="s">
        <v>1246</v>
      </c>
      <c r="C573" s="25" t="s">
        <v>1400</v>
      </c>
      <c r="D573" s="2">
        <v>319</v>
      </c>
      <c r="E573" s="2" t="s">
        <v>131</v>
      </c>
      <c r="F573" s="7" t="s">
        <v>132</v>
      </c>
      <c r="G573" s="4">
        <v>266</v>
      </c>
      <c r="H573" s="4">
        <f t="shared" si="9"/>
        <v>18515.87</v>
      </c>
    </row>
    <row r="574" spans="1:8" s="3" customFormat="1" ht="11.25" customHeight="1">
      <c r="A574" s="8" t="s">
        <v>1243</v>
      </c>
      <c r="B574" s="9" t="s">
        <v>1246</v>
      </c>
      <c r="C574" s="25" t="s">
        <v>1400</v>
      </c>
      <c r="D574" s="2">
        <v>319</v>
      </c>
      <c r="E574" s="2" t="s">
        <v>133</v>
      </c>
      <c r="F574" s="7" t="s">
        <v>134</v>
      </c>
      <c r="G574" s="4">
        <v>266</v>
      </c>
      <c r="H574" s="4">
        <f t="shared" si="9"/>
        <v>18515.87</v>
      </c>
    </row>
    <row r="575" spans="1:8" s="3" customFormat="1" ht="11.25" customHeight="1">
      <c r="A575" s="8" t="s">
        <v>1243</v>
      </c>
      <c r="B575" s="9" t="s">
        <v>1246</v>
      </c>
      <c r="C575" s="25" t="s">
        <v>1400</v>
      </c>
      <c r="D575" s="2">
        <v>319</v>
      </c>
      <c r="E575" s="2" t="s">
        <v>143</v>
      </c>
      <c r="F575" s="7" t="s">
        <v>144</v>
      </c>
      <c r="G575" s="4">
        <v>12</v>
      </c>
      <c r="H575" s="4">
        <f t="shared" si="9"/>
        <v>835.31</v>
      </c>
    </row>
    <row r="576" spans="1:8" s="3" customFormat="1" ht="11.25" customHeight="1">
      <c r="A576" s="8" t="s">
        <v>1243</v>
      </c>
      <c r="B576" s="9" t="s">
        <v>1246</v>
      </c>
      <c r="C576" s="25" t="s">
        <v>1400</v>
      </c>
      <c r="D576" s="2">
        <v>319</v>
      </c>
      <c r="E576" s="2" t="s">
        <v>145</v>
      </c>
      <c r="F576" s="7" t="s">
        <v>146</v>
      </c>
      <c r="G576" s="4">
        <v>12</v>
      </c>
      <c r="H576" s="4">
        <f t="shared" si="9"/>
        <v>835.31</v>
      </c>
    </row>
    <row r="577" spans="1:8" s="3" customFormat="1" ht="11.25" customHeight="1">
      <c r="A577" s="8" t="s">
        <v>1243</v>
      </c>
      <c r="B577" s="9" t="s">
        <v>1246</v>
      </c>
      <c r="C577" s="25" t="s">
        <v>1400</v>
      </c>
      <c r="D577" s="2">
        <v>319</v>
      </c>
      <c r="E577" s="2" t="s">
        <v>147</v>
      </c>
      <c r="F577" s="7" t="s">
        <v>148</v>
      </c>
      <c r="G577" s="4">
        <v>12</v>
      </c>
      <c r="H577" s="4">
        <f t="shared" si="9"/>
        <v>835.31</v>
      </c>
    </row>
    <row r="578" spans="1:8" s="3" customFormat="1" ht="11.25" customHeight="1">
      <c r="A578" s="8" t="s">
        <v>1243</v>
      </c>
      <c r="B578" s="9" t="s">
        <v>1246</v>
      </c>
      <c r="C578" s="25" t="s">
        <v>1400</v>
      </c>
      <c r="D578" s="2">
        <v>320</v>
      </c>
      <c r="E578" s="2">
        <v>9070677</v>
      </c>
      <c r="F578" s="24" t="s">
        <v>1474</v>
      </c>
      <c r="G578" s="4">
        <v>26</v>
      </c>
      <c r="H578" s="4">
        <f t="shared" si="9"/>
        <v>1809.83</v>
      </c>
    </row>
    <row r="579" spans="1:8" s="3" customFormat="1" ht="11.25" customHeight="1">
      <c r="A579" s="8" t="s">
        <v>1243</v>
      </c>
      <c r="B579" s="9" t="s">
        <v>1246</v>
      </c>
      <c r="C579" s="25" t="s">
        <v>1400</v>
      </c>
      <c r="D579" s="2">
        <v>320</v>
      </c>
      <c r="E579" s="2">
        <v>9070678</v>
      </c>
      <c r="F579" s="24" t="s">
        <v>1475</v>
      </c>
      <c r="G579" s="4">
        <v>26</v>
      </c>
      <c r="H579" s="4">
        <f t="shared" si="9"/>
        <v>1809.83</v>
      </c>
    </row>
    <row r="580" spans="1:8" s="3" customFormat="1" ht="11.25" customHeight="1">
      <c r="A580" s="8" t="s">
        <v>1243</v>
      </c>
      <c r="B580" s="9" t="s">
        <v>1246</v>
      </c>
      <c r="C580" s="2" t="s">
        <v>1075</v>
      </c>
      <c r="D580" s="2">
        <v>320</v>
      </c>
      <c r="E580" s="2" t="s">
        <v>1088</v>
      </c>
      <c r="F580" s="7" t="s">
        <v>1089</v>
      </c>
      <c r="G580" s="4">
        <v>50</v>
      </c>
      <c r="H580" s="4">
        <f t="shared" si="9"/>
        <v>3480.4300000000003</v>
      </c>
    </row>
    <row r="581" spans="1:8" s="3" customFormat="1" ht="11.25" customHeight="1">
      <c r="A581" s="8" t="s">
        <v>1243</v>
      </c>
      <c r="B581" s="9" t="s">
        <v>1246</v>
      </c>
      <c r="C581" s="2" t="s">
        <v>1075</v>
      </c>
      <c r="D581" s="2">
        <v>320</v>
      </c>
      <c r="E581" s="2" t="s">
        <v>1090</v>
      </c>
      <c r="F581" s="7" t="s">
        <v>1091</v>
      </c>
      <c r="G581" s="4">
        <v>54</v>
      </c>
      <c r="H581" s="4">
        <f t="shared" si="9"/>
        <v>3758.86</v>
      </c>
    </row>
    <row r="582" spans="1:8" s="3" customFormat="1" ht="11.25" customHeight="1">
      <c r="A582" s="8" t="s">
        <v>1243</v>
      </c>
      <c r="B582" s="9" t="s">
        <v>1246</v>
      </c>
      <c r="C582" s="2" t="s">
        <v>1075</v>
      </c>
      <c r="D582" s="2">
        <v>320</v>
      </c>
      <c r="E582" s="2" t="s">
        <v>1092</v>
      </c>
      <c r="F582" s="7" t="s">
        <v>1093</v>
      </c>
      <c r="G582" s="4">
        <v>57</v>
      </c>
      <c r="H582" s="4">
        <f t="shared" si="9"/>
        <v>3967.69</v>
      </c>
    </row>
    <row r="583" spans="1:8" s="3" customFormat="1" ht="11.25" customHeight="1">
      <c r="A583" s="8" t="s">
        <v>1243</v>
      </c>
      <c r="B583" s="9" t="s">
        <v>1246</v>
      </c>
      <c r="C583" s="2" t="s">
        <v>1075</v>
      </c>
      <c r="D583" s="2">
        <v>320</v>
      </c>
      <c r="E583" s="2" t="s">
        <v>1094</v>
      </c>
      <c r="F583" s="7" t="s">
        <v>1095</v>
      </c>
      <c r="G583" s="4">
        <v>50</v>
      </c>
      <c r="H583" s="4">
        <f t="shared" si="9"/>
        <v>3480.4300000000003</v>
      </c>
    </row>
    <row r="584" spans="1:8" s="3" customFormat="1" ht="11.25" customHeight="1">
      <c r="A584" s="8" t="s">
        <v>1243</v>
      </c>
      <c r="B584" s="9" t="s">
        <v>1246</v>
      </c>
      <c r="C584" s="2" t="s">
        <v>1075</v>
      </c>
      <c r="D584" s="2">
        <v>320</v>
      </c>
      <c r="E584" s="2" t="s">
        <v>1096</v>
      </c>
      <c r="F584" s="7" t="s">
        <v>1097</v>
      </c>
      <c r="G584" s="4">
        <v>54</v>
      </c>
      <c r="H584" s="4">
        <f t="shared" si="9"/>
        <v>3758.86</v>
      </c>
    </row>
    <row r="585" spans="1:8" s="3" customFormat="1" ht="11.25" customHeight="1">
      <c r="A585" s="8" t="s">
        <v>1243</v>
      </c>
      <c r="B585" s="9" t="s">
        <v>1246</v>
      </c>
      <c r="C585" s="2" t="s">
        <v>1075</v>
      </c>
      <c r="D585" s="2">
        <v>320</v>
      </c>
      <c r="E585" s="2" t="s">
        <v>1098</v>
      </c>
      <c r="F585" s="7" t="s">
        <v>1099</v>
      </c>
      <c r="G585" s="4">
        <v>57</v>
      </c>
      <c r="H585" s="4">
        <f t="shared" si="9"/>
        <v>3967.69</v>
      </c>
    </row>
    <row r="586" spans="1:8" s="3" customFormat="1" ht="11.25" customHeight="1">
      <c r="A586" s="8" t="s">
        <v>1243</v>
      </c>
      <c r="B586" s="9" t="s">
        <v>1246</v>
      </c>
      <c r="C586" s="2" t="s">
        <v>1075</v>
      </c>
      <c r="D586" s="2">
        <v>321</v>
      </c>
      <c r="E586" s="2" t="s">
        <v>1076</v>
      </c>
      <c r="F586" s="7" t="s">
        <v>1077</v>
      </c>
      <c r="G586" s="4">
        <v>24</v>
      </c>
      <c r="H586" s="4">
        <f t="shared" si="9"/>
        <v>1670.61</v>
      </c>
    </row>
    <row r="587" spans="1:8" s="3" customFormat="1" ht="11.25" customHeight="1">
      <c r="A587" s="8" t="s">
        <v>1243</v>
      </c>
      <c r="B587" s="9" t="s">
        <v>1246</v>
      </c>
      <c r="C587" s="2" t="s">
        <v>1075</v>
      </c>
      <c r="D587" s="2">
        <v>321</v>
      </c>
      <c r="E587" s="2" t="s">
        <v>1078</v>
      </c>
      <c r="F587" s="7" t="s">
        <v>1079</v>
      </c>
      <c r="G587" s="4">
        <v>23</v>
      </c>
      <c r="H587" s="4">
        <f t="shared" si="9"/>
        <v>1601</v>
      </c>
    </row>
    <row r="588" spans="1:8" s="3" customFormat="1" ht="11.25" customHeight="1">
      <c r="A588" s="8" t="s">
        <v>1243</v>
      </c>
      <c r="B588" s="9" t="s">
        <v>1246</v>
      </c>
      <c r="C588" s="25" t="s">
        <v>1400</v>
      </c>
      <c r="D588" s="2">
        <v>321</v>
      </c>
      <c r="E588" s="2">
        <v>9070679</v>
      </c>
      <c r="F588" s="24" t="s">
        <v>1476</v>
      </c>
      <c r="G588" s="4">
        <v>26</v>
      </c>
      <c r="H588" s="4">
        <f t="shared" si="9"/>
        <v>1809.83</v>
      </c>
    </row>
    <row r="589" spans="1:8" s="3" customFormat="1" ht="11.25" customHeight="1">
      <c r="A589" s="8" t="s">
        <v>1243</v>
      </c>
      <c r="B589" s="9" t="s">
        <v>1246</v>
      </c>
      <c r="C589" s="25" t="s">
        <v>1400</v>
      </c>
      <c r="D589" s="2">
        <v>321</v>
      </c>
      <c r="E589" s="2">
        <v>9070680</v>
      </c>
      <c r="F589" s="24" t="s">
        <v>1477</v>
      </c>
      <c r="G589" s="4">
        <v>26</v>
      </c>
      <c r="H589" s="4">
        <f t="shared" si="9"/>
        <v>1809.83</v>
      </c>
    </row>
    <row r="590" spans="1:8" s="3" customFormat="1" ht="11.25" customHeight="1">
      <c r="A590" s="8" t="s">
        <v>1243</v>
      </c>
      <c r="B590" s="9" t="s">
        <v>1246</v>
      </c>
      <c r="C590" s="25" t="s">
        <v>1400</v>
      </c>
      <c r="D590" s="2">
        <v>321</v>
      </c>
      <c r="E590" s="2">
        <v>9070681</v>
      </c>
      <c r="F590" s="24" t="s">
        <v>1478</v>
      </c>
      <c r="G590" s="4">
        <v>26</v>
      </c>
      <c r="H590" s="4">
        <f t="shared" si="9"/>
        <v>1809.83</v>
      </c>
    </row>
    <row r="591" spans="1:8" s="3" customFormat="1" ht="11.25" customHeight="1">
      <c r="A591" s="8" t="s">
        <v>1243</v>
      </c>
      <c r="B591" s="9" t="s">
        <v>1246</v>
      </c>
      <c r="C591" s="25" t="s">
        <v>1400</v>
      </c>
      <c r="D591" s="2">
        <v>321</v>
      </c>
      <c r="E591" s="2">
        <v>9070682</v>
      </c>
      <c r="F591" s="24" t="s">
        <v>1479</v>
      </c>
      <c r="G591" s="4">
        <v>26</v>
      </c>
      <c r="H591" s="4">
        <f t="shared" si="9"/>
        <v>1809.83</v>
      </c>
    </row>
    <row r="592" spans="1:8" s="3" customFormat="1" ht="11.25" customHeight="1">
      <c r="A592" s="8" t="s">
        <v>1243</v>
      </c>
      <c r="B592" s="9" t="s">
        <v>1246</v>
      </c>
      <c r="C592" s="2" t="s">
        <v>1075</v>
      </c>
      <c r="D592" s="2">
        <v>321</v>
      </c>
      <c r="E592" s="2" t="s">
        <v>1080</v>
      </c>
      <c r="F592" s="7" t="s">
        <v>1081</v>
      </c>
      <c r="G592" s="4">
        <v>68</v>
      </c>
      <c r="H592" s="4">
        <f t="shared" si="9"/>
        <v>4733.38</v>
      </c>
    </row>
    <row r="593" spans="1:8" s="3" customFormat="1" ht="11.25" customHeight="1">
      <c r="A593" s="8" t="s">
        <v>1243</v>
      </c>
      <c r="B593" s="9" t="s">
        <v>1246</v>
      </c>
      <c r="C593" s="2" t="s">
        <v>1075</v>
      </c>
      <c r="D593" s="2">
        <v>321</v>
      </c>
      <c r="E593" s="2" t="s">
        <v>1082</v>
      </c>
      <c r="F593" s="7" t="s">
        <v>1083</v>
      </c>
      <c r="G593" s="4">
        <v>133</v>
      </c>
      <c r="H593" s="4">
        <f t="shared" si="9"/>
        <v>9257.94</v>
      </c>
    </row>
    <row r="594" spans="1:8" s="3" customFormat="1" ht="11.25" customHeight="1">
      <c r="A594" s="8" t="s">
        <v>1243</v>
      </c>
      <c r="B594" s="9" t="s">
        <v>1246</v>
      </c>
      <c r="C594" s="2" t="s">
        <v>1075</v>
      </c>
      <c r="D594" s="2">
        <v>321</v>
      </c>
      <c r="E594" s="2" t="s">
        <v>1084</v>
      </c>
      <c r="F594" s="7" t="s">
        <v>1085</v>
      </c>
      <c r="G594" s="4">
        <v>133</v>
      </c>
      <c r="H594" s="4">
        <f t="shared" si="9"/>
        <v>9257.94</v>
      </c>
    </row>
    <row r="595" spans="1:8" s="3" customFormat="1" ht="11.25" customHeight="1">
      <c r="A595" s="8" t="s">
        <v>1243</v>
      </c>
      <c r="B595" s="9" t="s">
        <v>1246</v>
      </c>
      <c r="C595" s="2" t="s">
        <v>1075</v>
      </c>
      <c r="D595" s="2">
        <v>321</v>
      </c>
      <c r="E595" s="2" t="s">
        <v>1086</v>
      </c>
      <c r="F595" s="7" t="s">
        <v>1087</v>
      </c>
      <c r="G595" s="4">
        <v>133</v>
      </c>
      <c r="H595" s="4">
        <f t="shared" si="9"/>
        <v>9257.94</v>
      </c>
    </row>
    <row r="596" spans="1:8" s="3" customFormat="1" ht="11.25" customHeight="1">
      <c r="A596" s="8" t="s">
        <v>1243</v>
      </c>
      <c r="B596" s="9" t="s">
        <v>1246</v>
      </c>
      <c r="C596" s="25" t="s">
        <v>1400</v>
      </c>
      <c r="D596" s="2">
        <v>321</v>
      </c>
      <c r="E596" s="2">
        <v>9070735</v>
      </c>
      <c r="F596" s="24" t="s">
        <v>1415</v>
      </c>
      <c r="G596" s="4">
        <v>177</v>
      </c>
      <c r="H596" s="4">
        <f t="shared" si="9"/>
        <v>12320.710000000001</v>
      </c>
    </row>
    <row r="597" spans="1:8" s="3" customFormat="1" ht="11.25" customHeight="1">
      <c r="A597" s="8" t="s">
        <v>1243</v>
      </c>
      <c r="B597" s="9" t="s">
        <v>1246</v>
      </c>
      <c r="C597" s="2" t="s">
        <v>1104</v>
      </c>
      <c r="D597" s="2">
        <v>322</v>
      </c>
      <c r="E597" s="2" t="s">
        <v>1105</v>
      </c>
      <c r="F597" s="7" t="s">
        <v>1106</v>
      </c>
      <c r="G597" s="4">
        <v>30</v>
      </c>
      <c r="H597" s="4">
        <f t="shared" si="9"/>
        <v>2088.2600000000002</v>
      </c>
    </row>
    <row r="598" spans="1:8" s="3" customFormat="1" ht="11.25" customHeight="1">
      <c r="A598" s="8" t="s">
        <v>1243</v>
      </c>
      <c r="B598" s="9" t="s">
        <v>1246</v>
      </c>
      <c r="C598" s="2" t="s">
        <v>1104</v>
      </c>
      <c r="D598" s="2">
        <v>322</v>
      </c>
      <c r="E598" s="2" t="s">
        <v>1107</v>
      </c>
      <c r="F598" s="7" t="s">
        <v>1108</v>
      </c>
      <c r="G598" s="4">
        <v>30</v>
      </c>
      <c r="H598" s="4">
        <f t="shared" si="9"/>
        <v>2088.2600000000002</v>
      </c>
    </row>
    <row r="599" spans="1:8" s="3" customFormat="1" ht="11.25" customHeight="1">
      <c r="A599" s="8" t="s">
        <v>1243</v>
      </c>
      <c r="B599" s="9" t="s">
        <v>1246</v>
      </c>
      <c r="C599" s="2" t="s">
        <v>1104</v>
      </c>
      <c r="D599" s="2">
        <v>322</v>
      </c>
      <c r="E599" s="2" t="s">
        <v>1109</v>
      </c>
      <c r="F599" s="7" t="s">
        <v>1110</v>
      </c>
      <c r="G599" s="4">
        <v>67</v>
      </c>
      <c r="H599" s="4">
        <f t="shared" si="9"/>
        <v>4663.7700000000004</v>
      </c>
    </row>
    <row r="600" spans="1:8" s="3" customFormat="1" ht="11.25" customHeight="1">
      <c r="A600" s="8" t="s">
        <v>1243</v>
      </c>
      <c r="B600" s="9" t="s">
        <v>1246</v>
      </c>
      <c r="C600" s="2" t="s">
        <v>1104</v>
      </c>
      <c r="D600" s="2">
        <v>322</v>
      </c>
      <c r="E600" s="2" t="s">
        <v>1111</v>
      </c>
      <c r="F600" s="7" t="s">
        <v>1112</v>
      </c>
      <c r="G600" s="4">
        <v>67</v>
      </c>
      <c r="H600" s="4">
        <f t="shared" si="9"/>
        <v>4663.7700000000004</v>
      </c>
    </row>
    <row r="601" spans="1:8" s="3" customFormat="1" ht="11.25" customHeight="1">
      <c r="A601" s="8" t="s">
        <v>1243</v>
      </c>
      <c r="B601" s="9" t="s">
        <v>1246</v>
      </c>
      <c r="C601" s="2" t="s">
        <v>1104</v>
      </c>
      <c r="D601" s="2">
        <v>322</v>
      </c>
      <c r="E601" s="2" t="s">
        <v>1113</v>
      </c>
      <c r="F601" s="7" t="s">
        <v>1114</v>
      </c>
      <c r="G601" s="4">
        <v>45</v>
      </c>
      <c r="H601" s="4">
        <f t="shared" si="9"/>
        <v>3132.3900000000003</v>
      </c>
    </row>
    <row r="602" spans="1:8" s="3" customFormat="1" ht="11.25" customHeight="1">
      <c r="A602" s="8" t="s">
        <v>1243</v>
      </c>
      <c r="B602" s="9" t="s">
        <v>1246</v>
      </c>
      <c r="C602" s="2" t="s">
        <v>1104</v>
      </c>
      <c r="D602" s="2">
        <v>322</v>
      </c>
      <c r="E602" s="2" t="s">
        <v>1115</v>
      </c>
      <c r="F602" s="7" t="s">
        <v>1116</v>
      </c>
      <c r="G602" s="4">
        <v>45</v>
      </c>
      <c r="H602" s="4">
        <f t="shared" si="9"/>
        <v>3132.3900000000003</v>
      </c>
    </row>
    <row r="603" spans="1:8" s="3" customFormat="1" ht="11.25" customHeight="1">
      <c r="A603" s="8" t="s">
        <v>1243</v>
      </c>
      <c r="B603" s="9" t="s">
        <v>1246</v>
      </c>
      <c r="C603" s="2" t="s">
        <v>1104</v>
      </c>
      <c r="D603" s="2">
        <v>322</v>
      </c>
      <c r="E603" s="2" t="s">
        <v>1117</v>
      </c>
      <c r="F603" s="7" t="s">
        <v>1118</v>
      </c>
      <c r="G603" s="4">
        <v>60</v>
      </c>
      <c r="H603" s="4">
        <f t="shared" si="9"/>
        <v>4176.51</v>
      </c>
    </row>
    <row r="604" spans="1:8" s="3" customFormat="1" ht="11.25" customHeight="1">
      <c r="A604" s="8" t="s">
        <v>1243</v>
      </c>
      <c r="B604" s="9" t="s">
        <v>1246</v>
      </c>
      <c r="C604" s="2" t="s">
        <v>1121</v>
      </c>
      <c r="D604" s="2">
        <v>323</v>
      </c>
      <c r="E604" s="2" t="s">
        <v>1122</v>
      </c>
      <c r="F604" s="7" t="s">
        <v>1123</v>
      </c>
      <c r="G604" s="4">
        <v>141</v>
      </c>
      <c r="H604" s="4">
        <f t="shared" si="9"/>
        <v>9814.8000000000011</v>
      </c>
    </row>
    <row r="605" spans="1:8" s="3" customFormat="1" ht="11.25" customHeight="1">
      <c r="A605" s="8" t="s">
        <v>1243</v>
      </c>
      <c r="B605" s="9" t="s">
        <v>1246</v>
      </c>
      <c r="C605" s="2" t="s">
        <v>1121</v>
      </c>
      <c r="D605" s="2">
        <v>323</v>
      </c>
      <c r="E605" s="2" t="s">
        <v>1124</v>
      </c>
      <c r="F605" s="7" t="s">
        <v>1125</v>
      </c>
      <c r="G605" s="4">
        <v>12</v>
      </c>
      <c r="H605" s="4">
        <f t="shared" si="9"/>
        <v>835.31</v>
      </c>
    </row>
    <row r="606" spans="1:8" s="3" customFormat="1" ht="11.25" customHeight="1">
      <c r="A606" s="8" t="s">
        <v>1243</v>
      </c>
      <c r="B606" s="9" t="s">
        <v>1246</v>
      </c>
      <c r="C606" s="2" t="s">
        <v>1104</v>
      </c>
      <c r="D606" s="2">
        <v>323</v>
      </c>
      <c r="E606" s="2" t="s">
        <v>1119</v>
      </c>
      <c r="F606" s="7" t="s">
        <v>1120</v>
      </c>
      <c r="G606" s="4">
        <v>581</v>
      </c>
      <c r="H606" s="4">
        <f t="shared" si="9"/>
        <v>40442.54</v>
      </c>
    </row>
    <row r="607" spans="1:8" s="3" customFormat="1" ht="11.25" customHeight="1">
      <c r="A607" s="8" t="s">
        <v>1243</v>
      </c>
      <c r="B607" s="9" t="s">
        <v>1246</v>
      </c>
      <c r="C607" s="2" t="s">
        <v>1121</v>
      </c>
      <c r="D607" s="2">
        <v>323</v>
      </c>
      <c r="E607" s="2" t="s">
        <v>1126</v>
      </c>
      <c r="F607" s="7" t="s">
        <v>1127</v>
      </c>
      <c r="G607" s="4">
        <v>6</v>
      </c>
      <c r="H607" s="4">
        <f t="shared" si="9"/>
        <v>417.65999999999997</v>
      </c>
    </row>
    <row r="608" spans="1:8" s="3" customFormat="1" ht="11.25" customHeight="1">
      <c r="A608" s="8" t="s">
        <v>1243</v>
      </c>
      <c r="B608" s="9" t="s">
        <v>1246</v>
      </c>
      <c r="C608" s="2" t="s">
        <v>1121</v>
      </c>
      <c r="D608" s="2">
        <v>323</v>
      </c>
      <c r="E608" s="2" t="s">
        <v>1128</v>
      </c>
      <c r="F608" s="7" t="s">
        <v>1129</v>
      </c>
      <c r="G608" s="4">
        <v>6</v>
      </c>
      <c r="H608" s="4">
        <f t="shared" si="9"/>
        <v>417.65999999999997</v>
      </c>
    </row>
    <row r="609" spans="1:8" s="3" customFormat="1" ht="11.25" customHeight="1">
      <c r="A609" s="8" t="s">
        <v>1243</v>
      </c>
      <c r="B609" s="9" t="s">
        <v>1246</v>
      </c>
      <c r="C609" s="2" t="s">
        <v>1121</v>
      </c>
      <c r="D609" s="2">
        <v>323</v>
      </c>
      <c r="E609" s="2" t="s">
        <v>1130</v>
      </c>
      <c r="F609" s="7" t="s">
        <v>1131</v>
      </c>
      <c r="G609" s="4">
        <v>7</v>
      </c>
      <c r="H609" s="4">
        <f t="shared" si="9"/>
        <v>487.26</v>
      </c>
    </row>
    <row r="610" spans="1:8" s="3" customFormat="1" ht="11.25" customHeight="1">
      <c r="A610" s="8" t="s">
        <v>1243</v>
      </c>
      <c r="B610" s="9" t="s">
        <v>1246</v>
      </c>
      <c r="C610" s="2" t="s">
        <v>1121</v>
      </c>
      <c r="D610" s="2">
        <v>323</v>
      </c>
      <c r="E610" s="2" t="s">
        <v>1132</v>
      </c>
      <c r="F610" s="7" t="s">
        <v>1133</v>
      </c>
      <c r="G610" s="4">
        <v>7</v>
      </c>
      <c r="H610" s="4">
        <f t="shared" si="9"/>
        <v>487.26</v>
      </c>
    </row>
    <row r="611" spans="1:8" s="3" customFormat="1" ht="11.25" customHeight="1">
      <c r="A611" s="8" t="s">
        <v>1243</v>
      </c>
      <c r="B611" s="9" t="s">
        <v>1246</v>
      </c>
      <c r="C611" s="2" t="s">
        <v>1134</v>
      </c>
      <c r="D611" s="2">
        <v>324</v>
      </c>
      <c r="E611" s="2" t="s">
        <v>1135</v>
      </c>
      <c r="F611" s="7" t="s">
        <v>1136</v>
      </c>
      <c r="G611" s="4">
        <v>12</v>
      </c>
      <c r="H611" s="4">
        <f t="shared" si="9"/>
        <v>835.31</v>
      </c>
    </row>
    <row r="612" spans="1:8" s="3" customFormat="1" ht="11.25" customHeight="1">
      <c r="A612" s="8" t="s">
        <v>1243</v>
      </c>
      <c r="B612" s="9" t="s">
        <v>1246</v>
      </c>
      <c r="C612" s="2" t="s">
        <v>1134</v>
      </c>
      <c r="D612" s="2">
        <v>324</v>
      </c>
      <c r="E612" s="2" t="s">
        <v>1139</v>
      </c>
      <c r="F612" s="7" t="s">
        <v>1140</v>
      </c>
      <c r="G612" s="4">
        <v>7</v>
      </c>
      <c r="H612" s="4">
        <f t="shared" si="9"/>
        <v>487.26</v>
      </c>
    </row>
    <row r="613" spans="1:8" s="3" customFormat="1" ht="11.25" customHeight="1">
      <c r="A613" s="8" t="s">
        <v>1243</v>
      </c>
      <c r="B613" s="9" t="s">
        <v>1246</v>
      </c>
      <c r="C613" s="2" t="s">
        <v>1134</v>
      </c>
      <c r="D613" s="2">
        <v>324</v>
      </c>
      <c r="E613" s="2" t="s">
        <v>1141</v>
      </c>
      <c r="F613" s="7" t="s">
        <v>1142</v>
      </c>
      <c r="G613" s="4">
        <v>7</v>
      </c>
      <c r="H613" s="4">
        <f t="shared" si="9"/>
        <v>487.26</v>
      </c>
    </row>
    <row r="614" spans="1:8" s="3" customFormat="1" ht="11.25" customHeight="1">
      <c r="A614" s="8" t="s">
        <v>1243</v>
      </c>
      <c r="B614" s="9" t="s">
        <v>1246</v>
      </c>
      <c r="C614" s="2" t="s">
        <v>1134</v>
      </c>
      <c r="D614" s="2">
        <v>324</v>
      </c>
      <c r="E614" s="2" t="s">
        <v>1143</v>
      </c>
      <c r="F614" s="7" t="s">
        <v>1144</v>
      </c>
      <c r="G614" s="4">
        <v>7</v>
      </c>
      <c r="H614" s="4">
        <f t="shared" si="9"/>
        <v>487.26</v>
      </c>
    </row>
    <row r="615" spans="1:8" s="3" customFormat="1" ht="11.25" customHeight="1">
      <c r="A615" s="8" t="s">
        <v>1243</v>
      </c>
      <c r="B615" s="9" t="s">
        <v>1246</v>
      </c>
      <c r="C615" s="2" t="s">
        <v>1134</v>
      </c>
      <c r="D615" s="2">
        <v>324</v>
      </c>
      <c r="E615" s="2" t="s">
        <v>1145</v>
      </c>
      <c r="F615" s="7" t="s">
        <v>1146</v>
      </c>
      <c r="G615" s="4">
        <v>7</v>
      </c>
      <c r="H615" s="4">
        <f t="shared" si="9"/>
        <v>487.26</v>
      </c>
    </row>
    <row r="616" spans="1:8" s="3" customFormat="1" ht="11.25" customHeight="1">
      <c r="A616" s="8" t="s">
        <v>1243</v>
      </c>
      <c r="B616" s="9" t="s">
        <v>1246</v>
      </c>
      <c r="C616" s="2" t="s">
        <v>1134</v>
      </c>
      <c r="D616" s="2">
        <v>324</v>
      </c>
      <c r="E616" s="2" t="s">
        <v>1147</v>
      </c>
      <c r="F616" s="7" t="s">
        <v>1148</v>
      </c>
      <c r="G616" s="4">
        <v>8</v>
      </c>
      <c r="H616" s="4">
        <f t="shared" si="9"/>
        <v>556.87</v>
      </c>
    </row>
    <row r="617" spans="1:8" s="3" customFormat="1" ht="11.25" customHeight="1">
      <c r="A617" s="8" t="s">
        <v>1243</v>
      </c>
      <c r="B617" s="9" t="s">
        <v>1246</v>
      </c>
      <c r="C617" s="2" t="s">
        <v>1134</v>
      </c>
      <c r="D617" s="2">
        <v>324</v>
      </c>
      <c r="E617" s="2" t="s">
        <v>1149</v>
      </c>
      <c r="F617" s="7" t="s">
        <v>1150</v>
      </c>
      <c r="G617" s="4">
        <v>8</v>
      </c>
      <c r="H617" s="4">
        <f t="shared" si="9"/>
        <v>556.87</v>
      </c>
    </row>
    <row r="618" spans="1:8" s="3" customFormat="1" ht="11.25" customHeight="1">
      <c r="A618" s="8" t="s">
        <v>1243</v>
      </c>
      <c r="B618" s="9" t="s">
        <v>1246</v>
      </c>
      <c r="C618" s="25" t="s">
        <v>1400</v>
      </c>
      <c r="D618" s="2">
        <v>324</v>
      </c>
      <c r="E618" s="2" t="s">
        <v>135</v>
      </c>
      <c r="F618" s="7" t="s">
        <v>136</v>
      </c>
      <c r="G618" s="4">
        <v>7</v>
      </c>
      <c r="H618" s="4">
        <f t="shared" si="9"/>
        <v>487.26</v>
      </c>
    </row>
    <row r="619" spans="1:8" s="3" customFormat="1" ht="11.25" customHeight="1">
      <c r="A619" s="8" t="s">
        <v>1243</v>
      </c>
      <c r="B619" s="9" t="s">
        <v>1246</v>
      </c>
      <c r="C619" s="25" t="s">
        <v>1400</v>
      </c>
      <c r="D619" s="2">
        <v>324</v>
      </c>
      <c r="E619" s="2" t="s">
        <v>137</v>
      </c>
      <c r="F619" s="7" t="s">
        <v>138</v>
      </c>
      <c r="G619" s="4">
        <v>7</v>
      </c>
      <c r="H619" s="4">
        <f t="shared" si="9"/>
        <v>487.26</v>
      </c>
    </row>
    <row r="620" spans="1:8" s="3" customFormat="1" ht="11.25" customHeight="1">
      <c r="A620" s="8" t="s">
        <v>1243</v>
      </c>
      <c r="B620" s="9" t="s">
        <v>1246</v>
      </c>
      <c r="C620" s="25" t="s">
        <v>1400</v>
      </c>
      <c r="D620" s="2">
        <v>324</v>
      </c>
      <c r="E620" s="2" t="s">
        <v>139</v>
      </c>
      <c r="F620" s="7" t="s">
        <v>140</v>
      </c>
      <c r="G620" s="4">
        <v>7</v>
      </c>
      <c r="H620" s="4">
        <f t="shared" si="9"/>
        <v>487.26</v>
      </c>
    </row>
    <row r="621" spans="1:8" s="3" customFormat="1" ht="11.25" customHeight="1">
      <c r="A621" s="8" t="s">
        <v>1243</v>
      </c>
      <c r="B621" s="9" t="s">
        <v>1246</v>
      </c>
      <c r="C621" s="25" t="s">
        <v>1400</v>
      </c>
      <c r="D621" s="2">
        <v>324</v>
      </c>
      <c r="E621" s="2" t="s">
        <v>141</v>
      </c>
      <c r="F621" s="7" t="s">
        <v>142</v>
      </c>
      <c r="G621" s="4">
        <v>7</v>
      </c>
      <c r="H621" s="4">
        <f t="shared" si="9"/>
        <v>487.26</v>
      </c>
    </row>
    <row r="622" spans="1:8" s="3" customFormat="1" ht="11.25" customHeight="1">
      <c r="A622" s="8" t="s">
        <v>1243</v>
      </c>
      <c r="B622" s="9" t="s">
        <v>1246</v>
      </c>
      <c r="C622" s="2" t="s">
        <v>1151</v>
      </c>
      <c r="D622" s="2">
        <v>325</v>
      </c>
      <c r="E622" s="2" t="s">
        <v>1152</v>
      </c>
      <c r="F622" s="7" t="s">
        <v>1153</v>
      </c>
      <c r="G622" s="4">
        <v>63</v>
      </c>
      <c r="H622" s="4">
        <f t="shared" si="9"/>
        <v>4385.34</v>
      </c>
    </row>
    <row r="623" spans="1:8" s="3" customFormat="1" ht="11.25" customHeight="1">
      <c r="A623" s="8" t="s">
        <v>1243</v>
      </c>
      <c r="B623" s="9" t="s">
        <v>1246</v>
      </c>
      <c r="C623" s="2" t="s">
        <v>1151</v>
      </c>
      <c r="D623" s="2">
        <v>325</v>
      </c>
      <c r="E623" s="2" t="s">
        <v>1160</v>
      </c>
      <c r="F623" s="7" t="s">
        <v>1161</v>
      </c>
      <c r="G623" s="4">
        <v>7</v>
      </c>
      <c r="H623" s="4">
        <f t="shared" si="9"/>
        <v>487.26</v>
      </c>
    </row>
    <row r="624" spans="1:8" s="3" customFormat="1" ht="11.25" customHeight="1">
      <c r="A624" s="8" t="s">
        <v>1243</v>
      </c>
      <c r="B624" s="9" t="s">
        <v>1246</v>
      </c>
      <c r="C624" s="2" t="s">
        <v>1151</v>
      </c>
      <c r="D624" s="2">
        <v>325</v>
      </c>
      <c r="E624" s="2" t="s">
        <v>1162</v>
      </c>
      <c r="F624" s="7" t="s">
        <v>1163</v>
      </c>
      <c r="G624" s="4">
        <v>21</v>
      </c>
      <c r="H624" s="4">
        <f t="shared" ref="H624:H662" si="10">ROUNDUP(G624*$H$4,2)</f>
        <v>1461.78</v>
      </c>
    </row>
    <row r="625" spans="1:8" s="3" customFormat="1" ht="11.25" customHeight="1">
      <c r="A625" s="8" t="s">
        <v>1243</v>
      </c>
      <c r="B625" s="9" t="s">
        <v>1246</v>
      </c>
      <c r="C625" s="2" t="s">
        <v>1134</v>
      </c>
      <c r="D625" s="2">
        <v>325</v>
      </c>
      <c r="E625" s="2" t="s">
        <v>1137</v>
      </c>
      <c r="F625" s="7" t="s">
        <v>1138</v>
      </c>
      <c r="G625" s="4">
        <v>17</v>
      </c>
      <c r="H625" s="4">
        <f t="shared" si="10"/>
        <v>1183.3499999999999</v>
      </c>
    </row>
    <row r="626" spans="1:8" s="3" customFormat="1" ht="11.25" customHeight="1">
      <c r="A626" s="8" t="s">
        <v>1243</v>
      </c>
      <c r="B626" s="9" t="s">
        <v>1246</v>
      </c>
      <c r="C626" s="2" t="s">
        <v>1151</v>
      </c>
      <c r="D626" s="2">
        <v>325</v>
      </c>
      <c r="E626" s="2" t="s">
        <v>1164</v>
      </c>
      <c r="F626" s="7" t="s">
        <v>1165</v>
      </c>
      <c r="G626" s="4">
        <v>33</v>
      </c>
      <c r="H626" s="4">
        <f t="shared" si="10"/>
        <v>2297.09</v>
      </c>
    </row>
    <row r="627" spans="1:8" s="3" customFormat="1" ht="11.25" customHeight="1">
      <c r="A627" s="8" t="s">
        <v>1243</v>
      </c>
      <c r="B627" s="9" t="s">
        <v>1246</v>
      </c>
      <c r="C627" s="2" t="s">
        <v>1151</v>
      </c>
      <c r="D627" s="2">
        <v>325</v>
      </c>
      <c r="E627" s="2" t="s">
        <v>1166</v>
      </c>
      <c r="F627" s="7" t="s">
        <v>1167</v>
      </c>
      <c r="G627" s="4">
        <v>29</v>
      </c>
      <c r="H627" s="4">
        <f t="shared" si="10"/>
        <v>2018.65</v>
      </c>
    </row>
    <row r="628" spans="1:8" s="3" customFormat="1" ht="11.25" customHeight="1">
      <c r="A628" s="8" t="s">
        <v>1243</v>
      </c>
      <c r="B628" s="9" t="s">
        <v>1246</v>
      </c>
      <c r="C628" s="2" t="s">
        <v>1168</v>
      </c>
      <c r="D628" s="2">
        <v>326</v>
      </c>
      <c r="E628" s="2" t="s">
        <v>1169</v>
      </c>
      <c r="F628" s="7" t="s">
        <v>1170</v>
      </c>
      <c r="G628" s="4">
        <v>49</v>
      </c>
      <c r="H628" s="4">
        <f t="shared" si="10"/>
        <v>3410.82</v>
      </c>
    </row>
    <row r="629" spans="1:8" s="3" customFormat="1" ht="11.25" customHeight="1">
      <c r="A629" s="8" t="s">
        <v>1243</v>
      </c>
      <c r="B629" s="9" t="s">
        <v>1246</v>
      </c>
      <c r="C629" s="2" t="s">
        <v>1168</v>
      </c>
      <c r="D629" s="2">
        <v>326</v>
      </c>
      <c r="E629" s="2" t="s">
        <v>1173</v>
      </c>
      <c r="F629" s="7" t="s">
        <v>1174</v>
      </c>
      <c r="G629" s="4">
        <v>13</v>
      </c>
      <c r="H629" s="4">
        <f t="shared" si="10"/>
        <v>904.92</v>
      </c>
    </row>
    <row r="630" spans="1:8" s="3" customFormat="1" ht="11.25" customHeight="1">
      <c r="A630" s="8" t="s">
        <v>1243</v>
      </c>
      <c r="B630" s="9" t="s">
        <v>1246</v>
      </c>
      <c r="C630" s="2" t="s">
        <v>1151</v>
      </c>
      <c r="D630" s="2">
        <v>326</v>
      </c>
      <c r="E630" s="2" t="s">
        <v>1154</v>
      </c>
      <c r="F630" s="7" t="s">
        <v>1155</v>
      </c>
      <c r="G630" s="4">
        <v>66</v>
      </c>
      <c r="H630" s="4">
        <f t="shared" si="10"/>
        <v>4594.17</v>
      </c>
    </row>
    <row r="631" spans="1:8" s="3" customFormat="1" ht="11.25" customHeight="1">
      <c r="A631" s="8" t="s">
        <v>1243</v>
      </c>
      <c r="B631" s="9" t="s">
        <v>1246</v>
      </c>
      <c r="C631" s="2" t="s">
        <v>1151</v>
      </c>
      <c r="D631" s="2">
        <v>326</v>
      </c>
      <c r="E631" s="2" t="s">
        <v>1156</v>
      </c>
      <c r="F631" s="7" t="s">
        <v>1157</v>
      </c>
      <c r="G631" s="4">
        <v>31</v>
      </c>
      <c r="H631" s="4">
        <f t="shared" si="10"/>
        <v>2157.8700000000003</v>
      </c>
    </row>
    <row r="632" spans="1:8" s="3" customFormat="1" ht="11.25" customHeight="1">
      <c r="A632" s="8" t="s">
        <v>1243</v>
      </c>
      <c r="B632" s="9" t="s">
        <v>1246</v>
      </c>
      <c r="C632" s="2" t="s">
        <v>1151</v>
      </c>
      <c r="D632" s="2">
        <v>326</v>
      </c>
      <c r="E632" s="2" t="s">
        <v>1158</v>
      </c>
      <c r="F632" s="7" t="s">
        <v>1159</v>
      </c>
      <c r="G632" s="4">
        <v>83</v>
      </c>
      <c r="H632" s="4">
        <f t="shared" si="10"/>
        <v>5777.51</v>
      </c>
    </row>
    <row r="633" spans="1:8" s="3" customFormat="1" ht="11.25" customHeight="1">
      <c r="A633" s="8" t="s">
        <v>1250</v>
      </c>
      <c r="B633" s="9" t="s">
        <v>1246</v>
      </c>
      <c r="C633" s="2" t="s">
        <v>1168</v>
      </c>
      <c r="D633" s="2">
        <v>326</v>
      </c>
      <c r="E633" s="2" t="s">
        <v>1175</v>
      </c>
      <c r="F633" s="7" t="s">
        <v>1176</v>
      </c>
      <c r="G633" s="4">
        <v>3</v>
      </c>
      <c r="H633" s="4">
        <f t="shared" si="10"/>
        <v>208.82999999999998</v>
      </c>
    </row>
    <row r="634" spans="1:8" s="3" customFormat="1" ht="11.25" customHeight="1">
      <c r="A634" s="8" t="s">
        <v>1250</v>
      </c>
      <c r="B634" s="9" t="s">
        <v>1246</v>
      </c>
      <c r="C634" s="2" t="s">
        <v>1168</v>
      </c>
      <c r="D634" s="2">
        <v>326</v>
      </c>
      <c r="E634" s="2" t="s">
        <v>1177</v>
      </c>
      <c r="F634" s="7" t="s">
        <v>1178</v>
      </c>
      <c r="G634" s="4">
        <v>14</v>
      </c>
      <c r="H634" s="4">
        <f t="shared" si="10"/>
        <v>974.52</v>
      </c>
    </row>
    <row r="635" spans="1:8" s="3" customFormat="1" ht="11.25" customHeight="1">
      <c r="A635" s="8" t="s">
        <v>1250</v>
      </c>
      <c r="B635" s="9" t="s">
        <v>1246</v>
      </c>
      <c r="C635" s="2" t="s">
        <v>1179</v>
      </c>
      <c r="D635" s="2">
        <v>327</v>
      </c>
      <c r="E635" s="2" t="s">
        <v>1180</v>
      </c>
      <c r="F635" s="7" t="s">
        <v>1181</v>
      </c>
      <c r="G635" s="4">
        <v>31</v>
      </c>
      <c r="H635" s="4">
        <f t="shared" si="10"/>
        <v>2157.8700000000003</v>
      </c>
    </row>
    <row r="636" spans="1:8" s="3" customFormat="1" ht="11.25" customHeight="1">
      <c r="A636" s="8" t="s">
        <v>1250</v>
      </c>
      <c r="B636" s="9" t="s">
        <v>1246</v>
      </c>
      <c r="C636" s="2" t="s">
        <v>1179</v>
      </c>
      <c r="D636" s="2">
        <v>327</v>
      </c>
      <c r="E636" s="2" t="s">
        <v>1182</v>
      </c>
      <c r="F636" s="7" t="s">
        <v>1183</v>
      </c>
      <c r="G636" s="4">
        <v>39</v>
      </c>
      <c r="H636" s="4">
        <f t="shared" si="10"/>
        <v>2714.7400000000002</v>
      </c>
    </row>
    <row r="637" spans="1:8" s="3" customFormat="1" ht="11.25" customHeight="1">
      <c r="A637" s="8" t="s">
        <v>1243</v>
      </c>
      <c r="B637" s="9" t="s">
        <v>1246</v>
      </c>
      <c r="C637" s="2" t="s">
        <v>1168</v>
      </c>
      <c r="D637" s="2">
        <v>327</v>
      </c>
      <c r="E637" s="2" t="s">
        <v>1171</v>
      </c>
      <c r="F637" s="7" t="s">
        <v>1172</v>
      </c>
      <c r="G637" s="4">
        <v>4</v>
      </c>
      <c r="H637" s="4">
        <f t="shared" si="10"/>
        <v>278.44</v>
      </c>
    </row>
    <row r="638" spans="1:8" s="3" customFormat="1" ht="11.25" customHeight="1">
      <c r="A638" s="8" t="s">
        <v>1250</v>
      </c>
      <c r="B638" s="9" t="s">
        <v>1246</v>
      </c>
      <c r="C638" s="2" t="s">
        <v>1179</v>
      </c>
      <c r="D638" s="2">
        <v>327</v>
      </c>
      <c r="E638" s="2" t="s">
        <v>1184</v>
      </c>
      <c r="F638" s="7" t="s">
        <v>1185</v>
      </c>
      <c r="G638" s="4">
        <v>30</v>
      </c>
      <c r="H638" s="4">
        <f t="shared" si="10"/>
        <v>2088.2600000000002</v>
      </c>
    </row>
    <row r="639" spans="1:8" s="3" customFormat="1" ht="11.25" customHeight="1">
      <c r="A639" s="8" t="s">
        <v>1250</v>
      </c>
      <c r="B639" s="9" t="s">
        <v>1246</v>
      </c>
      <c r="C639" s="2" t="s">
        <v>1179</v>
      </c>
      <c r="D639" s="2">
        <v>327</v>
      </c>
      <c r="E639" s="2" t="s">
        <v>1186</v>
      </c>
      <c r="F639" s="7" t="s">
        <v>1187</v>
      </c>
      <c r="G639" s="4">
        <v>43</v>
      </c>
      <c r="H639" s="4">
        <f t="shared" si="10"/>
        <v>2993.17</v>
      </c>
    </row>
    <row r="640" spans="1:8" s="3" customFormat="1" ht="11.25" customHeight="1">
      <c r="A640" s="8" t="s">
        <v>1250</v>
      </c>
      <c r="B640" s="9" t="s">
        <v>1246</v>
      </c>
      <c r="C640" s="2" t="s">
        <v>1179</v>
      </c>
      <c r="D640" s="2">
        <v>327</v>
      </c>
      <c r="E640" s="2" t="s">
        <v>1190</v>
      </c>
      <c r="F640" s="7" t="s">
        <v>1191</v>
      </c>
      <c r="G640" s="4">
        <v>58</v>
      </c>
      <c r="H640" s="4">
        <f t="shared" si="10"/>
        <v>4037.3</v>
      </c>
    </row>
    <row r="641" spans="1:8" s="3" customFormat="1" ht="11.25" customHeight="1">
      <c r="A641" s="8" t="s">
        <v>1250</v>
      </c>
      <c r="B641" s="9" t="s">
        <v>1246</v>
      </c>
      <c r="C641" s="2" t="s">
        <v>1179</v>
      </c>
      <c r="D641" s="2">
        <v>327</v>
      </c>
      <c r="E641" s="2" t="s">
        <v>1192</v>
      </c>
      <c r="F641" s="7" t="s">
        <v>1193</v>
      </c>
      <c r="G641" s="4">
        <v>61</v>
      </c>
      <c r="H641" s="4">
        <f t="shared" si="10"/>
        <v>4246.12</v>
      </c>
    </row>
    <row r="642" spans="1:8" s="3" customFormat="1" ht="11.25" customHeight="1">
      <c r="A642" s="8" t="s">
        <v>1250</v>
      </c>
      <c r="B642" s="9" t="s">
        <v>1246</v>
      </c>
      <c r="C642" s="2" t="s">
        <v>1179</v>
      </c>
      <c r="D642" s="2">
        <v>327</v>
      </c>
      <c r="E642" s="2" t="s">
        <v>1194</v>
      </c>
      <c r="F642" s="7" t="s">
        <v>1195</v>
      </c>
      <c r="G642" s="4">
        <v>536</v>
      </c>
      <c r="H642" s="4">
        <f t="shared" si="10"/>
        <v>37310.160000000003</v>
      </c>
    </row>
    <row r="643" spans="1:8" s="3" customFormat="1" ht="11.25" customHeight="1">
      <c r="A643" s="8" t="s">
        <v>1250</v>
      </c>
      <c r="B643" s="9" t="s">
        <v>1246</v>
      </c>
      <c r="C643" s="2" t="s">
        <v>1179</v>
      </c>
      <c r="D643" s="2">
        <v>328</v>
      </c>
      <c r="E643" s="2" t="s">
        <v>1188</v>
      </c>
      <c r="F643" s="7" t="s">
        <v>1189</v>
      </c>
      <c r="G643" s="4">
        <v>46</v>
      </c>
      <c r="H643" s="4">
        <f t="shared" si="10"/>
        <v>3202</v>
      </c>
    </row>
    <row r="644" spans="1:8" s="3" customFormat="1" ht="11.25" customHeight="1">
      <c r="A644" s="8" t="s">
        <v>1250</v>
      </c>
      <c r="B644" s="9" t="s">
        <v>1246</v>
      </c>
      <c r="C644" s="2" t="s">
        <v>1196</v>
      </c>
      <c r="D644" s="2">
        <v>328</v>
      </c>
      <c r="E644" s="2" t="s">
        <v>1197</v>
      </c>
      <c r="F644" s="7" t="s">
        <v>1198</v>
      </c>
      <c r="G644" s="4">
        <v>10</v>
      </c>
      <c r="H644" s="4">
        <f t="shared" si="10"/>
        <v>696.09</v>
      </c>
    </row>
    <row r="645" spans="1:8" s="3" customFormat="1" ht="11.25" customHeight="1">
      <c r="A645" s="8" t="s">
        <v>1250</v>
      </c>
      <c r="B645" s="9" t="s">
        <v>1246</v>
      </c>
      <c r="C645" s="2" t="s">
        <v>1196</v>
      </c>
      <c r="D645" s="2">
        <v>328</v>
      </c>
      <c r="E645" s="2" t="s">
        <v>1199</v>
      </c>
      <c r="F645" s="7" t="s">
        <v>1200</v>
      </c>
      <c r="G645" s="4">
        <v>5</v>
      </c>
      <c r="H645" s="4">
        <f t="shared" si="10"/>
        <v>348.05</v>
      </c>
    </row>
    <row r="646" spans="1:8" s="3" customFormat="1" ht="11.25" customHeight="1">
      <c r="A646" s="8" t="s">
        <v>1250</v>
      </c>
      <c r="B646" s="9" t="s">
        <v>1251</v>
      </c>
      <c r="C646" s="2" t="s">
        <v>1196</v>
      </c>
      <c r="D646" s="2">
        <v>328</v>
      </c>
      <c r="E646" s="2" t="s">
        <v>1201</v>
      </c>
      <c r="F646" s="24" t="s">
        <v>1397</v>
      </c>
      <c r="G646" s="4">
        <v>88</v>
      </c>
      <c r="H646" s="4">
        <f t="shared" si="10"/>
        <v>6125.55</v>
      </c>
    </row>
    <row r="647" spans="1:8" s="3" customFormat="1" ht="11.25" customHeight="1">
      <c r="A647" s="8" t="s">
        <v>1250</v>
      </c>
      <c r="B647" s="9" t="s">
        <v>1251</v>
      </c>
      <c r="C647" s="2" t="s">
        <v>1196</v>
      </c>
      <c r="D647" s="2">
        <v>328</v>
      </c>
      <c r="E647" s="2" t="s">
        <v>1202</v>
      </c>
      <c r="F647" s="24" t="s">
        <v>1398</v>
      </c>
      <c r="G647" s="4">
        <v>88</v>
      </c>
      <c r="H647" s="4">
        <f t="shared" si="10"/>
        <v>6125.55</v>
      </c>
    </row>
    <row r="648" spans="1:8" s="3" customFormat="1" ht="11.25" customHeight="1">
      <c r="A648" s="8" t="s">
        <v>1250</v>
      </c>
      <c r="B648" s="9" t="s">
        <v>1251</v>
      </c>
      <c r="C648" s="25" t="s">
        <v>1400</v>
      </c>
      <c r="D648" s="2">
        <v>328</v>
      </c>
      <c r="E648" s="2" t="s">
        <v>126</v>
      </c>
      <c r="F648" s="7" t="s">
        <v>127</v>
      </c>
      <c r="G648" s="4">
        <v>51</v>
      </c>
      <c r="H648" s="4">
        <f t="shared" si="10"/>
        <v>3550.0400000000004</v>
      </c>
    </row>
    <row r="649" spans="1:8" s="3" customFormat="1" ht="11.25" customHeight="1">
      <c r="A649" s="8" t="s">
        <v>1250</v>
      </c>
      <c r="B649" s="9" t="s">
        <v>1251</v>
      </c>
      <c r="C649" s="25" t="s">
        <v>1400</v>
      </c>
      <c r="D649" s="2">
        <v>328</v>
      </c>
      <c r="E649" s="2" t="s">
        <v>128</v>
      </c>
      <c r="F649" s="7" t="s">
        <v>129</v>
      </c>
      <c r="G649" s="4">
        <v>51</v>
      </c>
      <c r="H649" s="4">
        <f t="shared" si="10"/>
        <v>3550.0400000000004</v>
      </c>
    </row>
    <row r="650" spans="1:8" s="3" customFormat="1" ht="11.25" customHeight="1">
      <c r="A650" s="8" t="s">
        <v>1249</v>
      </c>
      <c r="B650" s="9" t="s">
        <v>1268</v>
      </c>
      <c r="C650" s="2" t="s">
        <v>1207</v>
      </c>
      <c r="D650" s="2">
        <v>329</v>
      </c>
      <c r="E650" s="2" t="s">
        <v>1208</v>
      </c>
      <c r="F650" s="7" t="s">
        <v>1209</v>
      </c>
      <c r="G650" s="4">
        <v>141</v>
      </c>
      <c r="H650" s="4">
        <f t="shared" si="10"/>
        <v>9814.8000000000011</v>
      </c>
    </row>
    <row r="651" spans="1:8" s="3" customFormat="1" ht="11.25" customHeight="1">
      <c r="A651" s="8" t="s">
        <v>1249</v>
      </c>
      <c r="B651" s="9" t="s">
        <v>1268</v>
      </c>
      <c r="C651" s="2" t="s">
        <v>1207</v>
      </c>
      <c r="D651" s="2">
        <v>329</v>
      </c>
      <c r="E651" s="2" t="s">
        <v>1210</v>
      </c>
      <c r="F651" s="7" t="s">
        <v>1211</v>
      </c>
      <c r="G651" s="4">
        <v>47</v>
      </c>
      <c r="H651" s="4">
        <f t="shared" si="10"/>
        <v>3271.6000000000004</v>
      </c>
    </row>
    <row r="652" spans="1:8" s="3" customFormat="1" ht="11.25" customHeight="1">
      <c r="A652" s="8" t="s">
        <v>1249</v>
      </c>
      <c r="B652" s="9" t="s">
        <v>1268</v>
      </c>
      <c r="C652" s="2" t="s">
        <v>1207</v>
      </c>
      <c r="D652" s="2">
        <v>329</v>
      </c>
      <c r="E652" s="2" t="s">
        <v>1212</v>
      </c>
      <c r="F652" s="7" t="s">
        <v>1213</v>
      </c>
      <c r="G652" s="4">
        <v>193</v>
      </c>
      <c r="H652" s="4">
        <f t="shared" si="10"/>
        <v>13434.45</v>
      </c>
    </row>
    <row r="653" spans="1:8" s="3" customFormat="1" ht="11.25" customHeight="1">
      <c r="A653" s="8" t="s">
        <v>1249</v>
      </c>
      <c r="B653" s="9" t="s">
        <v>1246</v>
      </c>
      <c r="C653" s="2" t="s">
        <v>1207</v>
      </c>
      <c r="D653" s="2">
        <v>329</v>
      </c>
      <c r="E653" s="2" t="s">
        <v>1214</v>
      </c>
      <c r="F653" s="24" t="s">
        <v>1458</v>
      </c>
      <c r="G653" s="4">
        <v>36</v>
      </c>
      <c r="H653" s="4">
        <f t="shared" si="10"/>
        <v>2505.9100000000003</v>
      </c>
    </row>
    <row r="654" spans="1:8" s="3" customFormat="1" ht="11.25" customHeight="1">
      <c r="A654" s="8" t="s">
        <v>1250</v>
      </c>
      <c r="B654" s="9" t="s">
        <v>1246</v>
      </c>
      <c r="C654" s="2" t="s">
        <v>1207</v>
      </c>
      <c r="D654" s="2">
        <v>329</v>
      </c>
      <c r="E654" s="2" t="s">
        <v>1215</v>
      </c>
      <c r="F654" s="7" t="s">
        <v>1216</v>
      </c>
      <c r="G654" s="4">
        <v>107</v>
      </c>
      <c r="H654" s="4">
        <f t="shared" si="10"/>
        <v>7448.1100000000006</v>
      </c>
    </row>
    <row r="655" spans="1:8" s="3" customFormat="1" ht="11.25" customHeight="1">
      <c r="A655" s="8" t="s">
        <v>1250</v>
      </c>
      <c r="B655" s="9" t="s">
        <v>1246</v>
      </c>
      <c r="C655" s="2" t="s">
        <v>1207</v>
      </c>
      <c r="D655" s="2">
        <v>329</v>
      </c>
      <c r="E655" s="2" t="s">
        <v>1217</v>
      </c>
      <c r="F655" s="7" t="s">
        <v>1218</v>
      </c>
      <c r="G655" s="4">
        <v>16</v>
      </c>
      <c r="H655" s="4">
        <f t="shared" si="10"/>
        <v>1113.74</v>
      </c>
    </row>
    <row r="656" spans="1:8" s="3" customFormat="1" ht="11.25" customHeight="1">
      <c r="A656" s="8" t="s">
        <v>1250</v>
      </c>
      <c r="B656" s="9" t="s">
        <v>1246</v>
      </c>
      <c r="C656" s="2" t="s">
        <v>1196</v>
      </c>
      <c r="D656" s="2">
        <v>329</v>
      </c>
      <c r="E656" s="2" t="s">
        <v>1203</v>
      </c>
      <c r="F656" s="7" t="s">
        <v>1204</v>
      </c>
      <c r="G656" s="4">
        <v>16</v>
      </c>
      <c r="H656" s="4">
        <f t="shared" si="10"/>
        <v>1113.74</v>
      </c>
    </row>
    <row r="657" spans="1:8" s="3" customFormat="1" ht="11.25" customHeight="1">
      <c r="A657" s="8" t="s">
        <v>1250</v>
      </c>
      <c r="B657" s="9" t="s">
        <v>1246</v>
      </c>
      <c r="C657" s="2" t="s">
        <v>1196</v>
      </c>
      <c r="D657" s="2">
        <v>329</v>
      </c>
      <c r="E657" s="2" t="s">
        <v>1205</v>
      </c>
      <c r="F657" s="7" t="s">
        <v>1206</v>
      </c>
      <c r="G657" s="4">
        <v>7</v>
      </c>
      <c r="H657" s="4">
        <f t="shared" si="10"/>
        <v>487.26</v>
      </c>
    </row>
    <row r="658" spans="1:8" s="3" customFormat="1" ht="11.25" customHeight="1">
      <c r="A658" s="8" t="s">
        <v>1249</v>
      </c>
      <c r="B658" s="9" t="s">
        <v>1246</v>
      </c>
      <c r="C658" s="25" t="s">
        <v>1400</v>
      </c>
      <c r="D658" s="2">
        <v>329</v>
      </c>
      <c r="E658" s="2">
        <v>9070928</v>
      </c>
      <c r="F658" s="24" t="s">
        <v>1401</v>
      </c>
      <c r="G658" s="4">
        <v>39</v>
      </c>
      <c r="H658" s="4">
        <f t="shared" si="10"/>
        <v>2714.7400000000002</v>
      </c>
    </row>
    <row r="659" spans="1:8" s="3" customFormat="1" ht="11.25" customHeight="1">
      <c r="A659" s="8" t="s">
        <v>1249</v>
      </c>
      <c r="B659" s="9" t="s">
        <v>1246</v>
      </c>
      <c r="C659" s="2" t="s">
        <v>1207</v>
      </c>
      <c r="D659" s="2">
        <v>329</v>
      </c>
      <c r="E659" s="2" t="s">
        <v>1219</v>
      </c>
      <c r="F659" s="7" t="s">
        <v>1220</v>
      </c>
      <c r="G659" s="4">
        <v>115</v>
      </c>
      <c r="H659" s="4">
        <f t="shared" si="10"/>
        <v>8004.9800000000005</v>
      </c>
    </row>
    <row r="660" spans="1:8" s="3" customFormat="1" ht="11.25" customHeight="1">
      <c r="A660" s="8" t="s">
        <v>1243</v>
      </c>
      <c r="B660" s="9" t="s">
        <v>1248</v>
      </c>
      <c r="C660" s="2" t="s">
        <v>486</v>
      </c>
      <c r="D660" s="2">
        <v>339</v>
      </c>
      <c r="E660" s="2" t="s">
        <v>487</v>
      </c>
      <c r="F660" s="7" t="s">
        <v>488</v>
      </c>
      <c r="G660" s="4">
        <v>295</v>
      </c>
      <c r="H660" s="4">
        <f t="shared" si="10"/>
        <v>20534.509999999998</v>
      </c>
    </row>
    <row r="661" spans="1:8" s="3" customFormat="1" ht="11.25" customHeight="1">
      <c r="A661" s="8" t="s">
        <v>1243</v>
      </c>
      <c r="B661" s="9" t="s">
        <v>1248</v>
      </c>
      <c r="C661" s="2" t="s">
        <v>509</v>
      </c>
      <c r="D661" s="2">
        <v>339</v>
      </c>
      <c r="E661" s="2" t="s">
        <v>510</v>
      </c>
      <c r="F661" s="7" t="s">
        <v>511</v>
      </c>
      <c r="G661" s="4">
        <v>347</v>
      </c>
      <c r="H661" s="4">
        <f t="shared" si="10"/>
        <v>24154.149999999998</v>
      </c>
    </row>
    <row r="662" spans="1:8" s="3" customFormat="1" ht="11.25" customHeight="1">
      <c r="A662" s="8" t="s">
        <v>1243</v>
      </c>
      <c r="B662" s="9" t="s">
        <v>1248</v>
      </c>
      <c r="C662" s="2" t="s">
        <v>512</v>
      </c>
      <c r="D662" s="2">
        <v>339</v>
      </c>
      <c r="E662" s="2" t="s">
        <v>513</v>
      </c>
      <c r="F662" s="7" t="s">
        <v>514</v>
      </c>
      <c r="G662" s="4">
        <v>295</v>
      </c>
      <c r="H662" s="4">
        <f t="shared" si="10"/>
        <v>20534.509999999998</v>
      </c>
    </row>
  </sheetData>
  <autoFilter ref="A7:H662">
    <filterColumn colId="2"/>
    <filterColumn colId="3"/>
    <filterColumn colId="4"/>
    <filterColumn colId="5"/>
    <sortState ref="A8:H622">
      <sortCondition ref="D8:D621"/>
      <sortCondition ref="E8:E621"/>
    </sortState>
  </autoFilter>
  <conditionalFormatting sqref="B8:B662">
    <cfRule type="containsText" dxfId="33" priority="946" operator="containsText" text="DALI">
      <formula>NOT(ISERROR(SEARCH("DALI",B8)))</formula>
    </cfRule>
    <cfRule type="containsText" dxfId="32" priority="947" operator="containsText" text="KNX">
      <formula>NOT(ISERROR(SEARCH("KNX",B8)))</formula>
    </cfRule>
    <cfRule type="containsText" dxfId="31" priority="948" operator="containsText" text="LON">
      <formula>NOT(ISERROR(SEARCH("LON",B8)))</formula>
    </cfRule>
  </conditionalFormatting>
  <conditionalFormatting sqref="A8:A662">
    <cfRule type="containsText" dxfId="30" priority="1007" stopIfTrue="1" operator="containsText" text="СИСТЕМЫ">
      <formula>NOT(ISERROR(SEARCH("СИСТЕМЫ",A8)))</formula>
    </cfRule>
    <cfRule type="containsText" dxfId="29" priority="1008" stopIfTrue="1" operator="containsText" text="КЛИМАТ">
      <formula>NOT(ISERROR(SEARCH("КЛИМАТ",A8)))</formula>
    </cfRule>
    <cfRule type="containsText" dxfId="28" priority="1156" stopIfTrue="1" operator="containsText" text="ОСВЕЩЕНИЕ">
      <formula>NOT(ISERROR(SEARCH("ОСВЕЩЕНИЕ",A8)))</formula>
    </cfRule>
    <cfRule type="containsText" dxfId="27" priority="1157" stopIfTrue="1" operator="containsText" text="ВРЕМЯ">
      <formula>NOT(ISERROR(SEARCH("ВРЕМЯ",A8)))</formula>
    </cfRule>
  </conditionalFormatting>
  <conditionalFormatting sqref="F512:F662 F68:F69">
    <cfRule type="expression" dxfId="26" priority="1004">
      <formula>$B68:$B681="DALI"</formula>
    </cfRule>
    <cfRule type="expression" dxfId="25" priority="1005">
      <formula>$B68:$B681="KNX"</formula>
    </cfRule>
    <cfRule type="expression" dxfId="24" priority="1006">
      <formula>$B68:$B681="LON"</formula>
    </cfRule>
  </conditionalFormatting>
  <conditionalFormatting sqref="D512:D662 D68:D69">
    <cfRule type="expression" dxfId="23" priority="827">
      <formula>$C68:$C681="НОВИНКА"</formula>
    </cfRule>
  </conditionalFormatting>
  <conditionalFormatting sqref="F70:F511">
    <cfRule type="expression" dxfId="22" priority="1158">
      <formula>$B70:$B684="DALI"</formula>
    </cfRule>
    <cfRule type="expression" dxfId="21" priority="1159">
      <formula>$B70:$B684="KNX"</formula>
    </cfRule>
    <cfRule type="expression" dxfId="20" priority="1160">
      <formula>$B70:$B684="LON"</formula>
    </cfRule>
  </conditionalFormatting>
  <conditionalFormatting sqref="D70:D511">
    <cfRule type="expression" dxfId="19" priority="1164">
      <formula>$C70:$C684="НОВИНКА"</formula>
    </cfRule>
  </conditionalFormatting>
  <conditionalFormatting sqref="F58:F67">
    <cfRule type="expression" dxfId="18" priority="1179">
      <formula>$B58:$B670="DALI"</formula>
    </cfRule>
    <cfRule type="expression" dxfId="17" priority="1180">
      <formula>$B58:$B670="KNX"</formula>
    </cfRule>
    <cfRule type="expression" dxfId="16" priority="1181">
      <formula>$B58:$B670="LON"</formula>
    </cfRule>
  </conditionalFormatting>
  <conditionalFormatting sqref="D58:D67">
    <cfRule type="expression" dxfId="15" priority="1182">
      <formula>$C58:$C670="НОВИНКА"</formula>
    </cfRule>
  </conditionalFormatting>
  <conditionalFormatting sqref="F55:F57">
    <cfRule type="expression" dxfId="14" priority="1197">
      <formula>$B55:$B666="DALI"</formula>
    </cfRule>
    <cfRule type="expression" dxfId="13" priority="1198">
      <formula>$B55:$B666="KNX"</formula>
    </cfRule>
    <cfRule type="expression" dxfId="12" priority="1199">
      <formula>$B55:$B666="LON"</formula>
    </cfRule>
  </conditionalFormatting>
  <conditionalFormatting sqref="D55:D57">
    <cfRule type="expression" dxfId="11" priority="1203">
      <formula>$C55:$C666="НОВИНКА"</formula>
    </cfRule>
  </conditionalFormatting>
  <conditionalFormatting sqref="F52:F54">
    <cfRule type="expression" dxfId="10" priority="1226">
      <formula>$B52:$B662="DALI"</formula>
    </cfRule>
    <cfRule type="expression" dxfId="9" priority="1227">
      <formula>$B52:$B662="KNX"</formula>
    </cfRule>
    <cfRule type="expression" dxfId="8" priority="1228">
      <formula>$B52:$B662="LON"</formula>
    </cfRule>
  </conditionalFormatting>
  <conditionalFormatting sqref="D52:D54">
    <cfRule type="expression" dxfId="7" priority="1229">
      <formula>$C52:$C662="НОВИНКА"</formula>
    </cfRule>
  </conditionalFormatting>
  <conditionalFormatting sqref="F43:F51">
    <cfRule type="expression" dxfId="6" priority="1237">
      <formula>$B43:$B623="DALI"</formula>
    </cfRule>
    <cfRule type="expression" dxfId="5" priority="1238">
      <formula>$B43:$B623="KNX"</formula>
    </cfRule>
    <cfRule type="expression" dxfId="4" priority="1239">
      <formula>$B43:$B623="LON"</formula>
    </cfRule>
  </conditionalFormatting>
  <conditionalFormatting sqref="F8:F42">
    <cfRule type="expression" dxfId="3" priority="1254">
      <formula>$B8:$B587="DALI"</formula>
    </cfRule>
    <cfRule type="expression" dxfId="2" priority="1255">
      <formula>$B8:$B587="KNX"</formula>
    </cfRule>
    <cfRule type="expression" dxfId="1" priority="1256">
      <formula>$B8:$B587="LON"</formula>
    </cfRule>
  </conditionalFormatting>
  <conditionalFormatting sqref="C8:D662">
    <cfRule type="containsText" dxfId="0" priority="1" operator="containsText" text="НОВИНКА">
      <formula>NOT(ISERROR(SEARCH("НОВИНКА",C8)))</formula>
    </cfRule>
  </conditionalFormatting>
  <printOptions horizontalCentered="1"/>
  <pageMargins left="0.19685039370078741" right="0.19685039370078741" top="0.18" bottom="0.47" header="0.11811023622047245" footer="0.24"/>
  <pageSetup paperSize="9" scale="80" fitToHeight="50" orientation="landscape" horizontalDpi="1200" verticalDpi="1200" r:id="rId1"/>
  <headerFooter>
    <oddFooter>&amp;L190005, Санкт-Петербург, Митрофаньевское шоссе, д. 2, корп. 2&amp;C+7 (812) 644 6789&amp;RСтраница &amp;P из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21"/>
  <sheetViews>
    <sheetView topLeftCell="A49" workbookViewId="0">
      <selection activeCell="F63" sqref="F63"/>
    </sheetView>
  </sheetViews>
  <sheetFormatPr defaultRowHeight="11.25"/>
  <cols>
    <col min="1" max="1" width="66.6640625" customWidth="1"/>
    <col min="2" max="2" width="15.5" customWidth="1"/>
    <col min="3" max="3" width="12.6640625" bestFit="1" customWidth="1"/>
    <col min="6" max="6" width="14.6640625" bestFit="1" customWidth="1"/>
  </cols>
  <sheetData>
    <row r="1" spans="1:1">
      <c r="A1" t="s">
        <v>1491</v>
      </c>
    </row>
    <row r="2" spans="1:1">
      <c r="A2" t="s">
        <v>1294</v>
      </c>
    </row>
    <row r="3" spans="1:1">
      <c r="A3" t="s">
        <v>1295</v>
      </c>
    </row>
    <row r="4" spans="1:1">
      <c r="A4" t="s">
        <v>1277</v>
      </c>
    </row>
    <row r="5" spans="1:1">
      <c r="A5" t="s">
        <v>1278</v>
      </c>
    </row>
    <row r="6" spans="1:1">
      <c r="A6" t="s">
        <v>1279</v>
      </c>
    </row>
    <row r="7" spans="1:1">
      <c r="A7" t="s">
        <v>1280</v>
      </c>
    </row>
    <row r="8" spans="1:1">
      <c r="A8" t="s">
        <v>1281</v>
      </c>
    </row>
    <row r="9" spans="1:1">
      <c r="A9" t="s">
        <v>1282</v>
      </c>
    </row>
    <row r="10" spans="1:1">
      <c r="A10" t="s">
        <v>1283</v>
      </c>
    </row>
    <row r="11" spans="1:1">
      <c r="A11" t="s">
        <v>1284</v>
      </c>
    </row>
    <row r="12" spans="1:1">
      <c r="A12" t="s">
        <v>1285</v>
      </c>
    </row>
    <row r="13" spans="1:1">
      <c r="A13" t="s">
        <v>1427</v>
      </c>
    </row>
    <row r="14" spans="1:1">
      <c r="A14" t="s">
        <v>1286</v>
      </c>
    </row>
    <row r="15" spans="1:1">
      <c r="A15" t="s">
        <v>1469</v>
      </c>
    </row>
    <row r="16" spans="1:1">
      <c r="A16" t="s">
        <v>1287</v>
      </c>
    </row>
    <row r="17" spans="1:1">
      <c r="A17" t="s">
        <v>1470</v>
      </c>
    </row>
    <row r="18" spans="1:1">
      <c r="A18" t="s">
        <v>1288</v>
      </c>
    </row>
    <row r="20" spans="1:1">
      <c r="A20" t="s">
        <v>1492</v>
      </c>
    </row>
    <row r="21" spans="1:1">
      <c r="A21" t="s">
        <v>1290</v>
      </c>
    </row>
    <row r="22" spans="1:1">
      <c r="A22" t="s">
        <v>1394</v>
      </c>
    </row>
    <row r="23" spans="1:1">
      <c r="A23" t="s">
        <v>1289</v>
      </c>
    </row>
    <row r="24" spans="1:1">
      <c r="A24" t="s">
        <v>1493</v>
      </c>
    </row>
    <row r="25" spans="1:1">
      <c r="A25" t="s">
        <v>1635</v>
      </c>
    </row>
    <row r="26" spans="1:1">
      <c r="A26" t="s">
        <v>1636</v>
      </c>
    </row>
    <row r="27" spans="1:1">
      <c r="A27" t="s">
        <v>1489</v>
      </c>
    </row>
    <row r="28" spans="1:1">
      <c r="A28" t="s">
        <v>1490</v>
      </c>
    </row>
    <row r="29" spans="1:1">
      <c r="A29" t="s">
        <v>1472</v>
      </c>
    </row>
    <row r="30" spans="1:1">
      <c r="A30" t="s">
        <v>1472</v>
      </c>
    </row>
    <row r="31" spans="1:1">
      <c r="A31" t="s">
        <v>1291</v>
      </c>
    </row>
    <row r="32" spans="1:1">
      <c r="A32" t="s">
        <v>1291</v>
      </c>
    </row>
    <row r="33" spans="1:2">
      <c r="A33" t="s">
        <v>1452</v>
      </c>
    </row>
    <row r="34" spans="1:2">
      <c r="A34" t="s">
        <v>1452</v>
      </c>
    </row>
    <row r="35" spans="1:2">
      <c r="A35" t="s">
        <v>1292</v>
      </c>
    </row>
    <row r="36" spans="1:2">
      <c r="A36" t="s">
        <v>1292</v>
      </c>
    </row>
    <row r="37" spans="1:2">
      <c r="A37" t="s">
        <v>1293</v>
      </c>
    </row>
    <row r="38" spans="1:2">
      <c r="A38" t="s">
        <v>1293</v>
      </c>
    </row>
    <row r="39" spans="1:2">
      <c r="A39" t="s">
        <v>1480</v>
      </c>
      <c r="B39">
        <v>9</v>
      </c>
    </row>
    <row r="40" spans="1:2">
      <c r="A40" t="s">
        <v>1639</v>
      </c>
      <c r="B40">
        <v>3.3</v>
      </c>
    </row>
    <row r="41" spans="1:2">
      <c r="A41" t="s">
        <v>1296</v>
      </c>
    </row>
    <row r="43" spans="1:2">
      <c r="A43" t="s">
        <v>1297</v>
      </c>
    </row>
    <row r="45" spans="1:2">
      <c r="A45" t="s">
        <v>1494</v>
      </c>
      <c r="B45">
        <v>4</v>
      </c>
    </row>
    <row r="46" spans="1:2">
      <c r="A46" t="s">
        <v>1298</v>
      </c>
    </row>
    <row r="49" spans="1:6">
      <c r="A49" t="s">
        <v>1299</v>
      </c>
    </row>
    <row r="50" spans="1:6">
      <c r="B50" s="21"/>
      <c r="C50" s="21"/>
    </row>
    <row r="51" spans="1:6">
      <c r="A51" t="s">
        <v>1300</v>
      </c>
    </row>
    <row r="52" spans="1:6">
      <c r="B52" s="21">
        <v>42985</v>
      </c>
      <c r="C52" s="21">
        <v>42986</v>
      </c>
    </row>
    <row r="53" spans="1:6">
      <c r="A53" t="s">
        <v>1301</v>
      </c>
      <c r="B53" t="s">
        <v>1640</v>
      </c>
      <c r="C53" t="s">
        <v>1641</v>
      </c>
    </row>
    <row r="54" spans="1:6">
      <c r="A54" t="s">
        <v>1302</v>
      </c>
      <c r="B54" t="s">
        <v>1642</v>
      </c>
      <c r="C54" t="s">
        <v>1643</v>
      </c>
    </row>
    <row r="56" spans="1:6">
      <c r="A56" t="s">
        <v>1303</v>
      </c>
    </row>
    <row r="57" spans="1:6">
      <c r="A57" t="s">
        <v>1644</v>
      </c>
      <c r="B57" t="s">
        <v>1645</v>
      </c>
    </row>
    <row r="58" spans="1:6">
      <c r="B58" s="21"/>
    </row>
    <row r="59" spans="1:6">
      <c r="A59" t="s">
        <v>1304</v>
      </c>
      <c r="B59" s="22"/>
    </row>
    <row r="60" spans="1:6">
      <c r="A60" t="s">
        <v>1305</v>
      </c>
      <c r="B60" s="21">
        <v>42986</v>
      </c>
    </row>
    <row r="61" spans="1:6">
      <c r="A61" t="s">
        <v>1306</v>
      </c>
      <c r="B61" s="21">
        <v>2462.58</v>
      </c>
      <c r="C61" s="21"/>
    </row>
    <row r="62" spans="1:6">
      <c r="A62" t="s">
        <v>1307</v>
      </c>
      <c r="B62" s="22">
        <v>32.68</v>
      </c>
    </row>
    <row r="63" spans="1:6" ht="20.25">
      <c r="A63" t="s">
        <v>1308</v>
      </c>
      <c r="B63" s="21">
        <v>1846.31</v>
      </c>
      <c r="C63" s="21"/>
      <c r="F63" s="23" t="str">
        <f>RIGHT($C$54,7)</f>
        <v>68,2436</v>
      </c>
    </row>
    <row r="64" spans="1:6">
      <c r="A64" t="s">
        <v>1309</v>
      </c>
      <c r="B64" s="22">
        <v>1730.57</v>
      </c>
    </row>
    <row r="66" spans="1:4">
      <c r="A66" t="s">
        <v>1310</v>
      </c>
      <c r="B66" s="21"/>
      <c r="C66" s="21"/>
    </row>
    <row r="67" spans="1:4">
      <c r="A67" t="s">
        <v>1311</v>
      </c>
      <c r="B67" s="21" t="s">
        <v>1312</v>
      </c>
      <c r="C67" s="21" t="s">
        <v>1313</v>
      </c>
      <c r="D67" t="s">
        <v>1314</v>
      </c>
    </row>
    <row r="68" spans="1:4">
      <c r="A68" t="s">
        <v>1646</v>
      </c>
      <c r="B68" s="21">
        <v>8.5</v>
      </c>
      <c r="C68" s="21">
        <v>8.75</v>
      </c>
      <c r="D68">
        <v>8.67</v>
      </c>
    </row>
    <row r="69" spans="1:4">
      <c r="A69" t="s">
        <v>1647</v>
      </c>
      <c r="B69" s="21" t="s">
        <v>1648</v>
      </c>
      <c r="C69" s="21"/>
    </row>
    <row r="70" spans="1:4">
      <c r="A70" t="s">
        <v>1311</v>
      </c>
      <c r="B70" s="22" t="s">
        <v>1312</v>
      </c>
      <c r="C70" t="s">
        <v>1315</v>
      </c>
      <c r="D70" t="s">
        <v>1316</v>
      </c>
    </row>
    <row r="71" spans="1:4">
      <c r="A71" t="s">
        <v>1649</v>
      </c>
      <c r="B71" s="21">
        <v>8.83</v>
      </c>
      <c r="C71" s="21">
        <v>8.99</v>
      </c>
      <c r="D71">
        <v>9.07</v>
      </c>
    </row>
    <row r="72" spans="1:4">
      <c r="A72" t="s">
        <v>1311</v>
      </c>
      <c r="B72" s="22" t="s">
        <v>1315</v>
      </c>
      <c r="C72" s="21" t="s">
        <v>1317</v>
      </c>
      <c r="D72" t="s">
        <v>1316</v>
      </c>
    </row>
    <row r="73" spans="1:4">
      <c r="A73" t="s">
        <v>1650</v>
      </c>
      <c r="B73" s="22">
        <v>8.7200000000000006</v>
      </c>
      <c r="C73" s="21">
        <v>8.6999999999999993</v>
      </c>
      <c r="D73">
        <v>8.6300000000000008</v>
      </c>
    </row>
    <row r="74" spans="1:4">
      <c r="B74" s="22"/>
    </row>
    <row r="75" spans="1:4">
      <c r="A75" t="s">
        <v>1318</v>
      </c>
      <c r="B75" s="22"/>
    </row>
    <row r="76" spans="1:4">
      <c r="B76" s="22"/>
    </row>
    <row r="77" spans="1:4">
      <c r="A77" t="s">
        <v>1319</v>
      </c>
      <c r="B77" s="22"/>
    </row>
    <row r="78" spans="1:4">
      <c r="B78" s="22"/>
    </row>
    <row r="79" spans="1:4">
      <c r="A79" t="s">
        <v>1320</v>
      </c>
      <c r="B79" s="22"/>
    </row>
    <row r="80" spans="1:4">
      <c r="A80" t="s">
        <v>1481</v>
      </c>
      <c r="B80" s="21" t="s">
        <v>1482</v>
      </c>
    </row>
    <row r="81" spans="1:3">
      <c r="A81" t="s">
        <v>1321</v>
      </c>
      <c r="B81" s="22" t="s">
        <v>1312</v>
      </c>
    </row>
    <row r="82" spans="1:3">
      <c r="A82" t="s">
        <v>1483</v>
      </c>
      <c r="B82" s="22">
        <v>10</v>
      </c>
    </row>
    <row r="83" spans="1:3">
      <c r="A83" t="s">
        <v>1322</v>
      </c>
      <c r="B83" s="22" t="s">
        <v>1312</v>
      </c>
      <c r="C83" t="s">
        <v>1323</v>
      </c>
    </row>
    <row r="84" spans="1:3">
      <c r="A84" t="s">
        <v>1483</v>
      </c>
      <c r="B84" s="22">
        <v>10</v>
      </c>
      <c r="C84">
        <v>10.75</v>
      </c>
    </row>
    <row r="85" spans="1:3">
      <c r="A85" t="s">
        <v>1324</v>
      </c>
      <c r="B85" s="22"/>
    </row>
    <row r="88" spans="1:3">
      <c r="A88" t="s">
        <v>1325</v>
      </c>
    </row>
    <row r="89" spans="1:3">
      <c r="A89" t="s">
        <v>1326</v>
      </c>
    </row>
    <row r="90" spans="1:3">
      <c r="A90" t="s">
        <v>1651</v>
      </c>
      <c r="B90" t="s">
        <v>1652</v>
      </c>
    </row>
    <row r="91" spans="1:3">
      <c r="A91" t="s">
        <v>1653</v>
      </c>
      <c r="B91" t="s">
        <v>1654</v>
      </c>
    </row>
    <row r="92" spans="1:3">
      <c r="A92" t="s">
        <v>1655</v>
      </c>
      <c r="B92" t="s">
        <v>1656</v>
      </c>
    </row>
    <row r="93" spans="1:3">
      <c r="A93" t="s">
        <v>1657</v>
      </c>
      <c r="B93" t="s">
        <v>1658</v>
      </c>
    </row>
    <row r="95" spans="1:3">
      <c r="A95" t="s">
        <v>1327</v>
      </c>
    </row>
    <row r="96" spans="1:3">
      <c r="B96" t="s">
        <v>1328</v>
      </c>
    </row>
    <row r="97" spans="1:2">
      <c r="A97" t="s">
        <v>1329</v>
      </c>
      <c r="B97">
        <v>10</v>
      </c>
    </row>
    <row r="98" spans="1:2">
      <c r="A98" t="s">
        <v>1330</v>
      </c>
    </row>
    <row r="101" spans="1:2">
      <c r="A101" t="s">
        <v>1331</v>
      </c>
    </row>
    <row r="102" spans="1:2">
      <c r="A102" t="s">
        <v>1332</v>
      </c>
    </row>
    <row r="103" spans="1:2">
      <c r="A103" t="s">
        <v>1333</v>
      </c>
    </row>
    <row r="104" spans="1:2">
      <c r="B104" t="s">
        <v>1334</v>
      </c>
    </row>
    <row r="105" spans="1:2">
      <c r="A105" t="s">
        <v>1335</v>
      </c>
      <c r="B105">
        <v>620</v>
      </c>
    </row>
    <row r="106" spans="1:2">
      <c r="A106" t="s">
        <v>1336</v>
      </c>
      <c r="B106">
        <v>10</v>
      </c>
    </row>
    <row r="107" spans="1:2">
      <c r="A107" t="s">
        <v>1337</v>
      </c>
    </row>
    <row r="108" spans="1:2">
      <c r="A108" t="s">
        <v>1338</v>
      </c>
    </row>
    <row r="111" spans="1:2">
      <c r="A111" t="s">
        <v>1339</v>
      </c>
    </row>
    <row r="112" spans="1:2">
      <c r="A112" t="s">
        <v>1340</v>
      </c>
    </row>
    <row r="113" spans="1:1">
      <c r="A113" t="s">
        <v>1341</v>
      </c>
    </row>
    <row r="114" spans="1:1">
      <c r="A114" t="s">
        <v>1342</v>
      </c>
    </row>
    <row r="115" spans="1:1">
      <c r="A115" t="s">
        <v>1343</v>
      </c>
    </row>
    <row r="116" spans="1:1">
      <c r="A116" t="s">
        <v>1344</v>
      </c>
    </row>
    <row r="117" spans="1:1">
      <c r="A117" t="s">
        <v>1424</v>
      </c>
    </row>
    <row r="120" spans="1:1">
      <c r="A120" t="s">
        <v>1345</v>
      </c>
    </row>
    <row r="121" spans="1:1">
      <c r="A121" t="s">
        <v>1346</v>
      </c>
    </row>
    <row r="122" spans="1:1">
      <c r="A122" t="s">
        <v>1347</v>
      </c>
    </row>
    <row r="123" spans="1:1">
      <c r="A123" t="s">
        <v>1424</v>
      </c>
    </row>
    <row r="124" spans="1:1">
      <c r="A124" t="s">
        <v>1348</v>
      </c>
    </row>
    <row r="127" spans="1:1">
      <c r="A127" t="s">
        <v>1349</v>
      </c>
    </row>
    <row r="129" spans="1:2">
      <c r="A129" t="s">
        <v>1350</v>
      </c>
    </row>
    <row r="130" spans="1:2">
      <c r="A130" t="s">
        <v>1483</v>
      </c>
    </row>
    <row r="131" spans="1:2">
      <c r="A131" t="s">
        <v>1351</v>
      </c>
      <c r="B131" t="s">
        <v>1484</v>
      </c>
    </row>
    <row r="132" spans="1:2">
      <c r="A132" t="s">
        <v>1352</v>
      </c>
      <c r="B132" t="s">
        <v>1484</v>
      </c>
    </row>
    <row r="133" spans="1:2">
      <c r="A133" t="s">
        <v>1353</v>
      </c>
      <c r="B133" t="s">
        <v>1484</v>
      </c>
    </row>
    <row r="134" spans="1:2">
      <c r="A134" t="s">
        <v>1354</v>
      </c>
      <c r="B134" t="s">
        <v>1484</v>
      </c>
    </row>
    <row r="135" spans="1:2">
      <c r="A135" t="s">
        <v>1355</v>
      </c>
    </row>
    <row r="138" spans="1:2">
      <c r="A138" t="s">
        <v>1356</v>
      </c>
    </row>
    <row r="139" spans="1:2">
      <c r="A139" t="s">
        <v>1357</v>
      </c>
    </row>
    <row r="140" spans="1:2">
      <c r="A140" t="s">
        <v>1659</v>
      </c>
      <c r="B140">
        <v>0</v>
      </c>
    </row>
    <row r="141" spans="1:2">
      <c r="A141" t="s">
        <v>1660</v>
      </c>
      <c r="B141">
        <v>0</v>
      </c>
    </row>
    <row r="142" spans="1:2">
      <c r="A142" t="s">
        <v>1661</v>
      </c>
      <c r="B142" t="s">
        <v>1662</v>
      </c>
    </row>
    <row r="143" spans="1:2">
      <c r="A143" t="s">
        <v>1663</v>
      </c>
      <c r="B143">
        <v>0</v>
      </c>
    </row>
    <row r="144" spans="1:2">
      <c r="A144" t="s">
        <v>1664</v>
      </c>
    </row>
    <row r="145" spans="1:2">
      <c r="A145" t="s">
        <v>1358</v>
      </c>
      <c r="B145">
        <v>0</v>
      </c>
    </row>
    <row r="146" spans="1:2">
      <c r="B146" s="22"/>
    </row>
    <row r="147" spans="1:2">
      <c r="B147" s="22"/>
    </row>
    <row r="148" spans="1:2">
      <c r="A148" t="s">
        <v>1359</v>
      </c>
      <c r="B148" s="22">
        <v>638724.30000000005</v>
      </c>
    </row>
    <row r="151" spans="1:2">
      <c r="A151" t="s">
        <v>1665</v>
      </c>
      <c r="B151">
        <v>0</v>
      </c>
    </row>
    <row r="152" spans="1:2">
      <c r="A152" t="s">
        <v>1360</v>
      </c>
      <c r="B152">
        <v>0</v>
      </c>
    </row>
    <row r="153" spans="1:2">
      <c r="B153" s="22"/>
    </row>
    <row r="154" spans="1:2">
      <c r="A154" t="s">
        <v>1361</v>
      </c>
    </row>
    <row r="155" spans="1:2">
      <c r="A155" t="s">
        <v>1363</v>
      </c>
      <c r="B155" s="22"/>
    </row>
    <row r="156" spans="1:2">
      <c r="A156" t="s">
        <v>1666</v>
      </c>
      <c r="B156" s="22" t="s">
        <v>1667</v>
      </c>
    </row>
    <row r="157" spans="1:2">
      <c r="A157" t="s">
        <v>1362</v>
      </c>
    </row>
    <row r="158" spans="1:2">
      <c r="B158" s="22"/>
    </row>
    <row r="159" spans="1:2">
      <c r="A159" t="s">
        <v>1363</v>
      </c>
      <c r="B159" s="22"/>
    </row>
    <row r="160" spans="1:2">
      <c r="A160" t="s">
        <v>1668</v>
      </c>
      <c r="B160" s="22" t="s">
        <v>1669</v>
      </c>
    </row>
    <row r="161" spans="1:3">
      <c r="A161" t="s">
        <v>1670</v>
      </c>
      <c r="B161" t="s">
        <v>1671</v>
      </c>
    </row>
    <row r="162" spans="1:3">
      <c r="A162" t="s">
        <v>1363</v>
      </c>
      <c r="B162" s="22"/>
    </row>
    <row r="163" spans="1:3">
      <c r="A163" t="s">
        <v>1672</v>
      </c>
      <c r="B163" s="22" t="s">
        <v>1673</v>
      </c>
    </row>
    <row r="164" spans="1:3">
      <c r="A164" t="s">
        <v>1363</v>
      </c>
      <c r="B164" s="22"/>
    </row>
    <row r="165" spans="1:3">
      <c r="A165" t="s">
        <v>1674</v>
      </c>
      <c r="B165" s="22" t="s">
        <v>1675</v>
      </c>
    </row>
    <row r="166" spans="1:3">
      <c r="A166" t="s">
        <v>1363</v>
      </c>
      <c r="B166" s="22"/>
    </row>
    <row r="167" spans="1:3">
      <c r="A167" t="s">
        <v>1676</v>
      </c>
      <c r="B167" t="s">
        <v>1677</v>
      </c>
    </row>
    <row r="168" spans="1:3">
      <c r="A168" t="s">
        <v>1364</v>
      </c>
      <c r="B168" s="22"/>
    </row>
    <row r="169" spans="1:3">
      <c r="A169" t="s">
        <v>1365</v>
      </c>
      <c r="B169" s="22"/>
    </row>
    <row r="172" spans="1:3">
      <c r="A172" t="s">
        <v>1366</v>
      </c>
    </row>
    <row r="174" spans="1:3">
      <c r="A174" t="s">
        <v>1428</v>
      </c>
    </row>
    <row r="175" spans="1:3">
      <c r="B175" t="s">
        <v>1429</v>
      </c>
      <c r="C175" t="s">
        <v>1430</v>
      </c>
    </row>
    <row r="176" spans="1:3">
      <c r="A176" t="s">
        <v>1431</v>
      </c>
    </row>
    <row r="177" spans="1:3">
      <c r="A177" t="s">
        <v>1432</v>
      </c>
      <c r="B177">
        <v>5</v>
      </c>
      <c r="C177">
        <v>7</v>
      </c>
    </row>
    <row r="180" spans="1:3">
      <c r="A180" t="s">
        <v>1433</v>
      </c>
      <c r="B180">
        <v>5</v>
      </c>
      <c r="C180">
        <v>7</v>
      </c>
    </row>
    <row r="183" spans="1:3">
      <c r="A183" t="s">
        <v>1434</v>
      </c>
      <c r="B183">
        <v>5</v>
      </c>
      <c r="C183">
        <v>6</v>
      </c>
    </row>
    <row r="184" spans="1:3">
      <c r="A184" t="s">
        <v>1435</v>
      </c>
    </row>
    <row r="185" spans="1:3">
      <c r="A185" t="s">
        <v>1432</v>
      </c>
      <c r="B185">
        <v>5</v>
      </c>
      <c r="C185">
        <v>7</v>
      </c>
    </row>
    <row r="188" spans="1:3">
      <c r="A188" t="s">
        <v>1433</v>
      </c>
      <c r="B188">
        <v>5</v>
      </c>
      <c r="C188">
        <v>7</v>
      </c>
    </row>
    <row r="192" spans="1:3">
      <c r="A192" t="s">
        <v>1436</v>
      </c>
    </row>
    <row r="193" spans="1:2">
      <c r="A193" t="s">
        <v>1367</v>
      </c>
      <c r="B193">
        <v>0.8</v>
      </c>
    </row>
    <row r="194" spans="1:2">
      <c r="A194" t="s">
        <v>1368</v>
      </c>
      <c r="B194">
        <v>1</v>
      </c>
    </row>
    <row r="195" spans="1:2">
      <c r="A195" t="s">
        <v>1369</v>
      </c>
      <c r="B195">
        <v>0.2</v>
      </c>
    </row>
    <row r="197" spans="1:2">
      <c r="A197" t="s">
        <v>1370</v>
      </c>
    </row>
    <row r="198" spans="1:2">
      <c r="A198" t="s">
        <v>1678</v>
      </c>
      <c r="B198">
        <v>423.1</v>
      </c>
    </row>
    <row r="200" spans="1:2">
      <c r="A200" t="s">
        <v>1371</v>
      </c>
    </row>
    <row r="201" spans="1:2">
      <c r="A201" t="s">
        <v>1371</v>
      </c>
      <c r="B201" t="s">
        <v>1517</v>
      </c>
    </row>
    <row r="203" spans="1:2">
      <c r="A203" t="s">
        <v>1372</v>
      </c>
    </row>
    <row r="204" spans="1:2">
      <c r="A204" t="s">
        <v>1372</v>
      </c>
      <c r="B204" t="s">
        <v>1498</v>
      </c>
    </row>
    <row r="206" spans="1:2">
      <c r="A206" t="s">
        <v>1485</v>
      </c>
    </row>
    <row r="207" spans="1:2">
      <c r="A207" t="s">
        <v>1679</v>
      </c>
    </row>
    <row r="208" spans="1:2">
      <c r="A208" t="s">
        <v>1680</v>
      </c>
    </row>
    <row r="209" spans="1:1">
      <c r="A209" t="s">
        <v>1679</v>
      </c>
    </row>
    <row r="210" spans="1:1">
      <c r="A210" t="s">
        <v>1681</v>
      </c>
    </row>
    <row r="211" spans="1:1">
      <c r="A211" t="s">
        <v>1679</v>
      </c>
    </row>
    <row r="212" spans="1:1">
      <c r="A212" t="s">
        <v>1682</v>
      </c>
    </row>
    <row r="213" spans="1:1">
      <c r="A213" t="s">
        <v>1679</v>
      </c>
    </row>
    <row r="214" spans="1:1">
      <c r="A214" t="s">
        <v>1683</v>
      </c>
    </row>
    <row r="215" spans="1:1">
      <c r="A215" t="s">
        <v>1679</v>
      </c>
    </row>
    <row r="216" spans="1:1">
      <c r="A216" t="s">
        <v>1684</v>
      </c>
    </row>
    <row r="218" spans="1:1">
      <c r="A218" t="s">
        <v>1373</v>
      </c>
    </row>
    <row r="219" spans="1:1">
      <c r="A219" t="s">
        <v>1685</v>
      </c>
    </row>
    <row r="220" spans="1:1">
      <c r="A220" t="s">
        <v>1686</v>
      </c>
    </row>
    <row r="221" spans="1:1">
      <c r="A221" t="s">
        <v>1687</v>
      </c>
    </row>
    <row r="223" spans="1:1">
      <c r="A223" t="s">
        <v>1688</v>
      </c>
    </row>
    <row r="224" spans="1:1">
      <c r="A224" t="s">
        <v>1689</v>
      </c>
    </row>
    <row r="226" spans="1:1">
      <c r="A226" t="s">
        <v>1688</v>
      </c>
    </row>
    <row r="227" spans="1:1">
      <c r="A227" t="s">
        <v>1690</v>
      </c>
    </row>
    <row r="231" spans="1:1">
      <c r="A231" t="s">
        <v>1374</v>
      </c>
    </row>
    <row r="232" spans="1:1">
      <c r="A232" t="s">
        <v>1679</v>
      </c>
    </row>
    <row r="233" spans="1:1">
      <c r="A233" t="s">
        <v>1496</v>
      </c>
    </row>
    <row r="235" spans="1:1">
      <c r="A235" t="s">
        <v>1685</v>
      </c>
    </row>
    <row r="236" spans="1:1">
      <c r="A236" t="s">
        <v>1691</v>
      </c>
    </row>
    <row r="238" spans="1:1">
      <c r="A238" t="s">
        <v>1685</v>
      </c>
    </row>
    <row r="239" spans="1:1">
      <c r="A239" t="s">
        <v>1496</v>
      </c>
    </row>
    <row r="241" spans="1:1">
      <c r="A241" t="s">
        <v>1688</v>
      </c>
    </row>
    <row r="242" spans="1:1">
      <c r="A242" t="s">
        <v>1692</v>
      </c>
    </row>
    <row r="244" spans="1:1">
      <c r="A244" t="s">
        <v>1688</v>
      </c>
    </row>
    <row r="245" spans="1:1">
      <c r="A245" t="s">
        <v>1693</v>
      </c>
    </row>
    <row r="249" spans="1:1">
      <c r="A249" t="s">
        <v>1375</v>
      </c>
    </row>
    <row r="250" spans="1:1">
      <c r="A250" t="s">
        <v>1637</v>
      </c>
    </row>
    <row r="252" spans="1:1">
      <c r="A252" t="s">
        <v>1473</v>
      </c>
    </row>
    <row r="254" spans="1:1">
      <c r="A254" t="s">
        <v>1486</v>
      </c>
    </row>
    <row r="256" spans="1:1">
      <c r="A256" t="s">
        <v>1487</v>
      </c>
    </row>
    <row r="258" spans="1:1">
      <c r="A258" t="s">
        <v>1413</v>
      </c>
    </row>
    <row r="260" spans="1:1">
      <c r="A260" t="s">
        <v>1488</v>
      </c>
    </row>
    <row r="262" spans="1:1">
      <c r="A262" t="s">
        <v>1376</v>
      </c>
    </row>
    <row r="264" spans="1:1">
      <c r="A264" t="s">
        <v>1377</v>
      </c>
    </row>
    <row r="267" spans="1:1">
      <c r="A267" t="s">
        <v>1378</v>
      </c>
    </row>
    <row r="268" spans="1:1">
      <c r="A268" t="s">
        <v>1497</v>
      </c>
    </row>
    <row r="270" spans="1:1">
      <c r="A270" t="s">
        <v>1379</v>
      </c>
    </row>
    <row r="272" spans="1:1">
      <c r="A272" t="s">
        <v>1380</v>
      </c>
    </row>
    <row r="274" spans="1:1">
      <c r="A274" t="s">
        <v>1381</v>
      </c>
    </row>
    <row r="276" spans="1:1">
      <c r="A276" t="s">
        <v>1382</v>
      </c>
    </row>
    <row r="278" spans="1:1">
      <c r="A278" t="s">
        <v>1468</v>
      </c>
    </row>
    <row r="281" spans="1:1">
      <c r="A281" t="s">
        <v>1383</v>
      </c>
    </row>
    <row r="282" spans="1:1">
      <c r="A282" t="s">
        <v>1384</v>
      </c>
    </row>
    <row r="284" spans="1:1">
      <c r="A284" t="s">
        <v>1385</v>
      </c>
    </row>
    <row r="286" spans="1:1">
      <c r="A286" t="s">
        <v>1386</v>
      </c>
    </row>
    <row r="288" spans="1:1">
      <c r="A288" t="s">
        <v>1387</v>
      </c>
    </row>
    <row r="305" spans="1:1">
      <c r="A305" t="s">
        <v>1388</v>
      </c>
    </row>
    <row r="306" spans="1:1">
      <c r="A306" t="s">
        <v>1389</v>
      </c>
    </row>
    <row r="307" spans="1:1">
      <c r="A307" t="s">
        <v>1390</v>
      </c>
    </row>
    <row r="308" spans="1:1">
      <c r="A308" t="s">
        <v>1391</v>
      </c>
    </row>
    <row r="309" spans="1:1">
      <c r="A309" t="s">
        <v>1471</v>
      </c>
    </row>
    <row r="310" spans="1:1">
      <c r="A310" t="s">
        <v>1425</v>
      </c>
    </row>
    <row r="311" spans="1:1">
      <c r="A311" t="s">
        <v>1392</v>
      </c>
    </row>
    <row r="313" spans="1:1">
      <c r="A313" t="s">
        <v>1393</v>
      </c>
    </row>
    <row r="315" spans="1:1">
      <c r="A315" t="s">
        <v>1394</v>
      </c>
    </row>
    <row r="317" spans="1:1">
      <c r="A317" t="s">
        <v>1395</v>
      </c>
    </row>
    <row r="319" spans="1:1">
      <c r="A319" t="s">
        <v>1396</v>
      </c>
    </row>
    <row r="321" spans="1:1">
      <c r="A321" t="s">
        <v>1495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Розничный прайс-лист</vt:lpstr>
      <vt:lpstr>Импорт курса ЦБ РФ</vt:lpstr>
      <vt:lpstr>'Импорт курса ЦБ РФ'!www.cbr.ru</vt:lpstr>
      <vt:lpstr>'Розничный прайс-лист'!Заголовки_для_печати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Kiryushin</dc:creator>
  <cp:lastModifiedBy>Kiryushin Alex</cp:lastModifiedBy>
  <cp:lastPrinted>2016-12-22T14:48:38Z</cp:lastPrinted>
  <dcterms:created xsi:type="dcterms:W3CDTF">2016-11-17T12:49:50Z</dcterms:created>
  <dcterms:modified xsi:type="dcterms:W3CDTF">2017-09-08T09:06:21Z</dcterms:modified>
</cp:coreProperties>
</file>