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AGER2\Desktop\ЭРА\"/>
    </mc:Choice>
  </mc:AlternateContent>
  <bookViews>
    <workbookView xWindow="0" yWindow="0" windowWidth="28800" windowHeight="11835"/>
  </bookViews>
  <sheets>
    <sheet name="Прайс-лист" sheetId="2" r:id="rId1"/>
    <sheet name="Калькулятор" sheetId="4" state="hidden" r:id="rId2"/>
  </sheets>
  <definedNames>
    <definedName name="_xlnm.Print_Area" localSheetId="1">Калькулятор!$B$2:$J$18</definedName>
    <definedName name="_xlnm.Print_Area" localSheetId="0">'Прайс-лист'!$A$1:$G$111</definedName>
  </definedNames>
  <calcPr calcId="152511"/>
</workbook>
</file>

<file path=xl/calcChain.xml><?xml version="1.0" encoding="utf-8"?>
<calcChain xmlns="http://schemas.openxmlformats.org/spreadsheetml/2006/main">
  <c r="I13" i="4" l="1"/>
  <c r="G14" i="4"/>
  <c r="J13" i="4"/>
  <c r="H13" i="4"/>
  <c r="F13" i="4"/>
  <c r="J12" i="4"/>
  <c r="I12" i="4"/>
  <c r="H12" i="4"/>
  <c r="F12" i="4"/>
  <c r="J11" i="4"/>
  <c r="I11" i="4"/>
  <c r="H11" i="4"/>
  <c r="F11" i="4"/>
  <c r="J10" i="4"/>
  <c r="I10" i="4"/>
  <c r="H10" i="4"/>
  <c r="F10" i="4"/>
  <c r="J9" i="4"/>
  <c r="I9" i="4"/>
  <c r="H9" i="4"/>
  <c r="F9" i="4"/>
  <c r="J8" i="4"/>
  <c r="I8" i="4"/>
  <c r="H8" i="4"/>
  <c r="F8" i="4"/>
  <c r="J7" i="4"/>
  <c r="I7" i="4"/>
  <c r="H7" i="4"/>
  <c r="F7" i="4"/>
  <c r="J6" i="4"/>
  <c r="I6" i="4"/>
  <c r="H6" i="4"/>
  <c r="F6" i="4"/>
  <c r="J5" i="4"/>
  <c r="J14" i="4"/>
  <c r="C18" i="4"/>
  <c r="I5" i="4"/>
  <c r="I14" i="4"/>
  <c r="C17" i="4"/>
  <c r="H5" i="4"/>
  <c r="H14" i="4"/>
  <c r="C16" i="4"/>
  <c r="F5" i="4"/>
</calcChain>
</file>

<file path=xl/sharedStrings.xml><?xml version="1.0" encoding="utf-8"?>
<sst xmlns="http://schemas.openxmlformats.org/spreadsheetml/2006/main" count="480" uniqueCount="470">
  <si>
    <t>Внешний вид</t>
  </si>
  <si>
    <t>Наименование</t>
  </si>
  <si>
    <t>Артикул</t>
  </si>
  <si>
    <t>Световые параметры</t>
  </si>
  <si>
    <t>Калькулятор PLO</t>
  </si>
  <si>
    <t>База</t>
  </si>
  <si>
    <t>Объем, шт</t>
  </si>
  <si>
    <t>Вес, шт</t>
  </si>
  <si>
    <t>Вес, уп</t>
  </si>
  <si>
    <t>Заказ, шт</t>
  </si>
  <si>
    <t>Объем, м3</t>
  </si>
  <si>
    <t>Вес, кг</t>
  </si>
  <si>
    <t>Сумма:</t>
  </si>
  <si>
    <t>PLO 05-36 cons</t>
  </si>
  <si>
    <t>PLO 05-36 uns</t>
  </si>
  <si>
    <t xml:space="preserve">PLO 05-55 cons </t>
  </si>
  <si>
    <t>PLO 05-55 uns</t>
  </si>
  <si>
    <t xml:space="preserve">PLO 05-80 cons </t>
  </si>
  <si>
    <t>PLO 05-80 uns</t>
  </si>
  <si>
    <t>PLO 05-100 cons</t>
  </si>
  <si>
    <t>PLO 05-100 uns</t>
  </si>
  <si>
    <t xml:space="preserve">PLO 05-110 uns </t>
  </si>
  <si>
    <t>Объем:</t>
  </si>
  <si>
    <t>м3</t>
  </si>
  <si>
    <t>Вес:</t>
  </si>
  <si>
    <t>кг</t>
  </si>
  <si>
    <t>Руб</t>
  </si>
  <si>
    <t xml:space="preserve">РРЦ </t>
  </si>
  <si>
    <t xml:space="preserve">ООО "Гермес-Трейд Комплект"     </t>
  </si>
  <si>
    <t>117403, г. Москва, ул. Никопольская д.4 стр.1 пом.7</t>
  </si>
  <si>
    <t>Саушкина Светлана +7-903-588-96-06, +7-495-647-00-94</t>
  </si>
  <si>
    <t>svet@germes-tk.ru</t>
  </si>
  <si>
    <t>www.germes-tk.ru</t>
  </si>
  <si>
    <t>Офисные светодиодные светильники</t>
  </si>
  <si>
    <t>SPL-5-40-4K (S)</t>
  </si>
  <si>
    <t>Светодиодная панель                          SPL-5-40-4K (S)</t>
  </si>
  <si>
    <t>Мелкооптовая цена</t>
  </si>
  <si>
    <t>SPL-5-40-4K (W)</t>
  </si>
  <si>
    <t>Светодиодная панель SPL-5-40-4K (W)</t>
  </si>
  <si>
    <t>Базовая цена</t>
  </si>
  <si>
    <t>SPL-5-40-6K (S)</t>
  </si>
  <si>
    <t>Светодиодная панель                     SPL-5-40-6K (S)</t>
  </si>
  <si>
    <t>Светодиодная панель                     SPL-5-40-6K (W)</t>
  </si>
  <si>
    <t>SPL-5-40-6K (W)</t>
  </si>
  <si>
    <t>SPL-5-40-6K (W) 3600Lm</t>
  </si>
  <si>
    <t>Светодиодная панель                    SPL-5-40-6K (W) 3600Lm</t>
  </si>
  <si>
    <t>Светодиодная панель                    SPL-6-40-4K (S)</t>
  </si>
  <si>
    <t>SPL-6-40-4K (S)</t>
  </si>
  <si>
    <t>SPL-6-40-6K (S)</t>
  </si>
  <si>
    <t>Светодиодная панель                    SPL-6-40-6K (S)</t>
  </si>
  <si>
    <t>SPO-5-20-4K-M</t>
  </si>
  <si>
    <t>Светодиодный светильник            SPO-5-20-4K-M</t>
  </si>
  <si>
    <r>
      <rPr>
        <b/>
        <sz val="12"/>
        <color rgb="FFC00000"/>
        <rFont val="Verdana"/>
        <family val="2"/>
        <charset val="204"/>
      </rPr>
      <t xml:space="preserve">Драйвер идёт отдельно!!! </t>
    </r>
    <r>
      <rPr>
        <sz val="12"/>
        <rFont val="Verdana"/>
        <family val="2"/>
        <charset val="204"/>
      </rPr>
      <t>Потребляемая мощность: </t>
    </r>
    <r>
      <rPr>
        <b/>
        <sz val="12"/>
        <rFont val="Verdana"/>
        <family val="2"/>
        <charset val="204"/>
      </rPr>
      <t xml:space="preserve">40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2800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серебро                     </t>
    </r>
    <r>
      <rPr>
        <sz val="12"/>
        <rFont val="Verdana"/>
        <family val="2"/>
        <charset val="204"/>
      </rPr>
      <t>Размер:</t>
    </r>
    <r>
      <rPr>
        <b/>
        <sz val="12"/>
        <rFont val="Verdana"/>
        <family val="2"/>
        <charset val="204"/>
      </rPr>
      <t xml:space="preserve"> 1195*295*8 мм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 встраиваемый/накладной                                 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1,74 кг        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</si>
  <si>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r>
      <rPr>
        <b/>
        <sz val="12"/>
        <color rgb="FFC00000"/>
        <rFont val="Verdana"/>
        <family val="2"/>
        <charset val="204"/>
      </rPr>
      <t xml:space="preserve">Драйвер идёт отдельно!!! </t>
    </r>
    <r>
      <rPr>
        <sz val="12"/>
        <rFont val="Verdana"/>
        <family val="2"/>
        <charset val="204"/>
      </rPr>
      <t>Потребляемая мощность: </t>
    </r>
    <r>
      <rPr>
        <b/>
        <sz val="12"/>
        <rFont val="Verdana"/>
        <family val="2"/>
        <charset val="204"/>
      </rPr>
      <t xml:space="preserve">40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2800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серебро                     </t>
    </r>
    <r>
      <rPr>
        <sz val="12"/>
        <rFont val="Verdana"/>
        <family val="2"/>
        <charset val="204"/>
      </rPr>
      <t>Размер:</t>
    </r>
    <r>
      <rPr>
        <b/>
        <sz val="12"/>
        <rFont val="Verdana"/>
        <family val="2"/>
        <charset val="204"/>
      </rPr>
      <t xml:space="preserve"> 1195*295*8 мм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 встраиваемый/накладной                                   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1,76 кг        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</si>
  <si>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t>Светодиодный светильник            SPO-5-20-6K-M</t>
  </si>
  <si>
    <t>SPO-5-20-6K-M</t>
  </si>
  <si>
    <t>SPO-5-40-4K-M</t>
  </si>
  <si>
    <t>Светодиодный светильник            SPO-5-40-4K-M</t>
  </si>
  <si>
    <t>Светодиодный светильник            SPO-5-40-6K-M</t>
  </si>
  <si>
    <t>SPO-5-40-6K-M</t>
  </si>
  <si>
    <r>
      <rPr>
        <b/>
        <sz val="12"/>
        <color rgb="FFC00000"/>
        <rFont val="Verdana"/>
        <family val="2"/>
        <charset val="204"/>
      </rPr>
      <t xml:space="preserve">Драйвер идёт в комплекте!!! </t>
    </r>
    <r>
      <rPr>
        <sz val="12"/>
        <rFont val="Verdana"/>
        <family val="2"/>
        <charset val="204"/>
      </rPr>
      <t>Потребляемая мощность: 4</t>
    </r>
    <r>
      <rPr>
        <b/>
        <sz val="12"/>
        <rFont val="Verdana"/>
        <family val="2"/>
        <charset val="204"/>
      </rPr>
      <t xml:space="preserve">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2400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>Размер:</t>
    </r>
    <r>
      <rPr>
        <b/>
        <sz val="12"/>
        <rFont val="Verdana"/>
        <family val="2"/>
        <charset val="204"/>
      </rPr>
      <t xml:space="preserve"> 1200*75*25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матовый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0,34 кг        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</si>
  <si>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t>SPO-5-40-4K-P</t>
  </si>
  <si>
    <t>Светодиодный светильник           SPO-5-40-4K-P</t>
  </si>
  <si>
    <r>
      <rPr>
        <b/>
        <sz val="12"/>
        <color rgb="FFC00000"/>
        <rFont val="Verdana"/>
        <family val="2"/>
        <charset val="204"/>
      </rPr>
      <t xml:space="preserve">Драйвер идёт отдельно!!! </t>
    </r>
    <r>
      <rPr>
        <sz val="12"/>
        <rFont val="Verdana"/>
        <family val="2"/>
        <charset val="204"/>
      </rPr>
      <t>Потребляемая мощность: </t>
    </r>
    <r>
      <rPr>
        <b/>
        <sz val="12"/>
        <rFont val="Verdana"/>
        <family val="2"/>
        <charset val="204"/>
      </rPr>
      <t xml:space="preserve">40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2800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серебро                     </t>
    </r>
    <r>
      <rPr>
        <sz val="12"/>
        <rFont val="Verdana"/>
        <family val="2"/>
        <charset val="204"/>
      </rPr>
      <t>Размер:</t>
    </r>
    <r>
      <rPr>
        <b/>
        <sz val="12"/>
        <rFont val="Verdana"/>
        <family val="2"/>
        <charset val="204"/>
      </rPr>
      <t xml:space="preserve"> 595*595*8 мм 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полипропилен матовый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 встраиваемый/накладной                                    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1,72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</si>
  <si>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r>
      <rPr>
        <b/>
        <sz val="12"/>
        <color rgb="FFC00000"/>
        <rFont val="Verdana"/>
        <family val="2"/>
        <charset val="204"/>
      </rPr>
      <t xml:space="preserve">Драйвер идёт отдельно!!! </t>
    </r>
    <r>
      <rPr>
        <sz val="12"/>
        <rFont val="Verdana"/>
        <family val="2"/>
        <charset val="204"/>
      </rPr>
      <t>Потребляемая мощность: </t>
    </r>
    <r>
      <rPr>
        <b/>
        <sz val="12"/>
        <rFont val="Verdana"/>
        <family val="2"/>
        <charset val="204"/>
      </rPr>
      <t xml:space="preserve">40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2800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>Размер:</t>
    </r>
    <r>
      <rPr>
        <b/>
        <sz val="12"/>
        <rFont val="Verdana"/>
        <family val="2"/>
        <charset val="204"/>
      </rPr>
      <t xml:space="preserve"> 595*595*8 мм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полипропилен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 встраиваемый/накладной                                                   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1,76 кг  </t>
    </r>
    <r>
      <rPr>
        <sz val="12"/>
        <rFont val="Verdana"/>
        <family val="2"/>
        <charset val="204"/>
      </rPr>
      <t xml:space="preserve">   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</si>
  <si>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r>
      <rPr>
        <b/>
        <sz val="12"/>
        <color rgb="FFC00000"/>
        <rFont val="Verdana"/>
        <family val="2"/>
        <charset val="204"/>
      </rPr>
      <t xml:space="preserve">Драйвер идёт отдельно!!! </t>
    </r>
    <r>
      <rPr>
        <sz val="12"/>
        <rFont val="Verdana"/>
        <family val="2"/>
        <charset val="204"/>
      </rPr>
      <t>Потребляемая мощность: </t>
    </r>
    <r>
      <rPr>
        <b/>
        <sz val="12"/>
        <rFont val="Verdana"/>
        <family val="2"/>
        <charset val="204"/>
      </rPr>
      <t xml:space="preserve">40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2800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серебро                     </t>
    </r>
    <r>
      <rPr>
        <sz val="12"/>
        <rFont val="Verdana"/>
        <family val="2"/>
        <charset val="204"/>
      </rPr>
      <t>Размер:</t>
    </r>
    <r>
      <rPr>
        <b/>
        <sz val="12"/>
        <rFont val="Verdana"/>
        <family val="2"/>
        <charset val="204"/>
      </rPr>
      <t xml:space="preserve"> 595*595*8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полипропилен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 встраиваемый/накладной                                     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1,7 кг                                        </t>
    </r>
    <r>
      <rPr>
        <sz val="12"/>
        <rFont val="Verdana"/>
        <family val="2"/>
        <charset val="204"/>
      </rPr>
      <t>Срок службы:</t>
    </r>
    <r>
      <rPr>
        <b/>
        <sz val="12"/>
        <rFont val="Verdana"/>
        <family val="2"/>
        <charset val="204"/>
      </rPr>
      <t xml:space="preserve">  50 000 часов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</si>
  <si>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r>
      <rPr>
        <b/>
        <sz val="12"/>
        <color rgb="FFC00000"/>
        <rFont val="Verdana"/>
        <family val="2"/>
        <charset val="204"/>
      </rPr>
      <t>Драйвер идёт отдельно!!!</t>
    </r>
    <r>
      <rPr>
        <sz val="12"/>
        <rFont val="Verdana"/>
        <family val="2"/>
        <charset val="204"/>
      </rPr>
      <t xml:space="preserve"> Потребляемая мощность: </t>
    </r>
    <r>
      <rPr>
        <b/>
        <sz val="12"/>
        <rFont val="Verdana"/>
        <family val="2"/>
        <charset val="204"/>
      </rPr>
      <t xml:space="preserve">40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2800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>Размер:</t>
    </r>
    <r>
      <rPr>
        <b/>
        <sz val="12"/>
        <rFont val="Verdana"/>
        <family val="2"/>
        <charset val="204"/>
      </rPr>
      <t xml:space="preserve"> 595*595*8 мм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 встраиваемый/накладной                                                 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1,72 кг                                       </t>
    </r>
    <r>
      <rPr>
        <sz val="12"/>
        <rFont val="Verdana"/>
        <family val="2"/>
        <charset val="204"/>
      </rPr>
      <t>Срок службы:</t>
    </r>
    <r>
      <rPr>
        <b/>
        <sz val="12"/>
        <rFont val="Verdana"/>
        <family val="2"/>
        <charset val="204"/>
      </rPr>
      <t xml:space="preserve">  50 000 часов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</si>
  <si>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r>
      <rPr>
        <b/>
        <sz val="12"/>
        <color rgb="FFC00000"/>
        <rFont val="Verdana"/>
        <family val="2"/>
        <charset val="204"/>
      </rPr>
      <t>Драйвер идёт отдельно!!!</t>
    </r>
    <r>
      <rPr>
        <sz val="12"/>
        <rFont val="Verdana"/>
        <family val="2"/>
        <charset val="204"/>
      </rPr>
      <t xml:space="preserve"> Потребляемая мощность: </t>
    </r>
    <r>
      <rPr>
        <b/>
        <sz val="12"/>
        <rFont val="Verdana"/>
        <family val="2"/>
        <charset val="204"/>
      </rPr>
      <t xml:space="preserve">40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3600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>Размер:</t>
    </r>
    <r>
      <rPr>
        <b/>
        <sz val="12"/>
        <rFont val="Verdana"/>
        <family val="2"/>
        <charset val="204"/>
      </rPr>
      <t xml:space="preserve"> 595*595*8 мм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 встраиваемый/накладной                                                   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1,91 кг            </t>
    </r>
    <r>
      <rPr>
        <sz val="12"/>
        <rFont val="Verdana"/>
        <family val="2"/>
        <charset val="204"/>
      </rPr>
      <t xml:space="preserve">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</si>
  <si>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r>
      <rPr>
        <b/>
        <sz val="12"/>
        <color rgb="FFC00000"/>
        <rFont val="Verdana"/>
        <family val="2"/>
        <charset val="204"/>
      </rPr>
      <t xml:space="preserve">Драйвер идёт в комплекте!!! </t>
    </r>
    <r>
      <rPr>
        <sz val="12"/>
        <rFont val="Verdana"/>
        <family val="2"/>
        <charset val="204"/>
      </rPr>
      <t>Потребляемая мощность: </t>
    </r>
    <r>
      <rPr>
        <b/>
        <sz val="12"/>
        <rFont val="Verdana"/>
        <family val="2"/>
        <charset val="204"/>
      </rPr>
      <t xml:space="preserve">20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1200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>Размер:</t>
    </r>
    <r>
      <rPr>
        <b/>
        <sz val="12"/>
        <rFont val="Verdana"/>
        <family val="2"/>
        <charset val="204"/>
      </rPr>
      <t xml:space="preserve"> 600*75*25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матовый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 0,224 кг                                   </t>
    </r>
    <r>
      <rPr>
        <sz val="12"/>
        <rFont val="Verdana"/>
        <family val="2"/>
        <charset val="204"/>
      </rPr>
      <t>Срок службы:</t>
    </r>
    <r>
      <rPr>
        <b/>
        <sz val="12"/>
        <rFont val="Verdana"/>
        <family val="2"/>
        <charset val="204"/>
      </rPr>
      <t xml:space="preserve">  50 000 часов       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</si>
  <si>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r>
      <rPr>
        <b/>
        <sz val="12"/>
        <color rgb="FFC00000"/>
        <rFont val="Verdana"/>
        <family val="2"/>
        <charset val="204"/>
      </rPr>
      <t xml:space="preserve">Драйвер идёт в комплекте!!! </t>
    </r>
    <r>
      <rPr>
        <sz val="12"/>
        <rFont val="Verdana"/>
        <family val="2"/>
        <charset val="204"/>
      </rPr>
      <t>Потребляемая мощность: </t>
    </r>
    <r>
      <rPr>
        <b/>
        <sz val="12"/>
        <rFont val="Verdana"/>
        <family val="2"/>
        <charset val="204"/>
      </rPr>
      <t xml:space="preserve">20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1200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>Размер:</t>
    </r>
    <r>
      <rPr>
        <b/>
        <sz val="12"/>
        <rFont val="Verdana"/>
        <family val="2"/>
        <charset val="204"/>
      </rPr>
      <t xml:space="preserve"> 600*75*25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матовый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 0,224 кг                                   </t>
    </r>
    <r>
      <rPr>
        <sz val="12"/>
        <rFont val="Verdana"/>
        <family val="2"/>
        <charset val="204"/>
      </rPr>
      <t>Срок службы:</t>
    </r>
    <r>
      <rPr>
        <b/>
        <sz val="12"/>
        <rFont val="Verdana"/>
        <family val="2"/>
        <charset val="204"/>
      </rPr>
      <t xml:space="preserve">  50 000 часов 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</si>
  <si>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r>
      <rPr>
        <b/>
        <sz val="12"/>
        <color rgb="FFC00000"/>
        <rFont val="Verdana"/>
        <family val="2"/>
        <charset val="204"/>
      </rPr>
      <t xml:space="preserve">Драйвер идёт в комплекте!!! </t>
    </r>
    <r>
      <rPr>
        <sz val="12"/>
        <rFont val="Verdana"/>
        <family val="2"/>
        <charset val="204"/>
      </rPr>
      <t>Потребляемая мощность: </t>
    </r>
    <r>
      <rPr>
        <b/>
        <sz val="12"/>
        <rFont val="Verdana"/>
        <family val="2"/>
        <charset val="204"/>
      </rPr>
      <t xml:space="preserve">20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2400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>Размер:</t>
    </r>
    <r>
      <rPr>
        <b/>
        <sz val="12"/>
        <rFont val="Verdana"/>
        <family val="2"/>
        <charset val="204"/>
      </rPr>
      <t xml:space="preserve"> 1200*75*25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матовый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0,378 кг       </t>
    </r>
    <r>
      <rPr>
        <sz val="12"/>
        <rFont val="Verdana"/>
        <family val="2"/>
        <charset val="204"/>
      </rPr>
      <t xml:space="preserve">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</si>
  <si>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t>SPO-5-40-6K-P</t>
  </si>
  <si>
    <t>Светодиодный светильник            SPO-5-40-6K-P</t>
  </si>
  <si>
    <r>
      <rPr>
        <b/>
        <sz val="12"/>
        <color rgb="FFC00000"/>
        <rFont val="Verdana"/>
        <family val="2"/>
        <charset val="204"/>
      </rPr>
      <t xml:space="preserve">Драйвер идёт в комплекте!!! </t>
    </r>
    <r>
      <rPr>
        <sz val="12"/>
        <rFont val="Verdana"/>
        <family val="2"/>
        <charset val="204"/>
      </rPr>
      <t>Потребляемая мощность: </t>
    </r>
    <r>
      <rPr>
        <b/>
        <sz val="12"/>
        <rFont val="Verdana"/>
        <family val="2"/>
        <charset val="204"/>
      </rPr>
      <t xml:space="preserve">40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>Размер:</t>
    </r>
    <r>
      <rPr>
        <b/>
        <sz val="12"/>
        <rFont val="Verdana"/>
        <family val="2"/>
        <charset val="204"/>
      </rPr>
      <t xml:space="preserve"> 1200*75*25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прозрачный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 0,409 кг                                     </t>
    </r>
    <r>
      <rPr>
        <sz val="12"/>
        <rFont val="Verdana"/>
        <family val="2"/>
        <charset val="204"/>
      </rPr>
      <t>Срок службы:</t>
    </r>
    <r>
      <rPr>
        <b/>
        <sz val="12"/>
        <rFont val="Verdana"/>
        <family val="2"/>
        <charset val="204"/>
      </rPr>
      <t xml:space="preserve">  50 000 часов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</si>
  <si>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r>
      <rPr>
        <b/>
        <sz val="12"/>
        <color rgb="FFC00000"/>
        <rFont val="Verdana"/>
        <family val="2"/>
        <charset val="204"/>
      </rPr>
      <t xml:space="preserve">Драйвер идёт в комплекте!!! </t>
    </r>
    <r>
      <rPr>
        <sz val="12"/>
        <rFont val="Verdana"/>
        <family val="2"/>
        <charset val="204"/>
      </rPr>
      <t>Потребляемая мощность: </t>
    </r>
    <r>
      <rPr>
        <b/>
        <sz val="12"/>
        <rFont val="Verdana"/>
        <family val="2"/>
        <charset val="204"/>
      </rPr>
      <t xml:space="preserve">20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2400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>Размер:</t>
    </r>
    <r>
      <rPr>
        <b/>
        <sz val="12"/>
        <rFont val="Verdana"/>
        <family val="2"/>
        <charset val="204"/>
      </rPr>
      <t xml:space="preserve"> 1200*75*25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прозрачный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0,32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</si>
  <si>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t>SPO-6-36-4K</t>
  </si>
  <si>
    <t>Светодиодный светильник           SPO-6-36-4K</t>
  </si>
  <si>
    <r>
      <rPr>
        <b/>
        <sz val="12"/>
        <color rgb="FFC00000"/>
        <rFont val="Verdana"/>
        <family val="2"/>
        <charset val="204"/>
      </rPr>
      <t xml:space="preserve">Драйвер идёт в комплекте!!! </t>
    </r>
    <r>
      <rPr>
        <sz val="12"/>
        <rFont val="Verdana"/>
        <family val="2"/>
        <charset val="204"/>
      </rPr>
      <t>Потребляемая мощность: </t>
    </r>
    <r>
      <rPr>
        <b/>
        <sz val="12"/>
        <rFont val="Verdana"/>
        <family val="2"/>
        <charset val="204"/>
      </rPr>
      <t xml:space="preserve">36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595*595*19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призма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встраиваемый/накладной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1,16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</si>
  <si>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t>SPO-6-36-4K-P</t>
  </si>
  <si>
    <t>Светодиодный светильник           SPO-6-36-4K-P</t>
  </si>
  <si>
    <t>Светодиодный светильник           SPO-6-36-6K</t>
  </si>
  <si>
    <t>SPO-6-36-6K</t>
  </si>
  <si>
    <r>
      <rPr>
        <b/>
        <sz val="12"/>
        <color rgb="FFC00000"/>
        <rFont val="Verdana"/>
        <family val="2"/>
        <charset val="204"/>
      </rPr>
      <t xml:space="preserve">Драйвер идёт в комплекте!!! </t>
    </r>
    <r>
      <rPr>
        <sz val="12"/>
        <rFont val="Verdana"/>
        <family val="2"/>
        <charset val="204"/>
      </rPr>
      <t>Потребляемая мощность: </t>
    </r>
    <r>
      <rPr>
        <b/>
        <sz val="12"/>
        <rFont val="Verdana"/>
        <family val="2"/>
        <charset val="204"/>
      </rPr>
      <t xml:space="preserve">36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595*595*19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призма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встраиваемый/накладной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1,16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</si>
  <si>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t>Светодиодный светильник           SPO-6-36-6K-P</t>
  </si>
  <si>
    <t>SPO-6-36-6K-P</t>
  </si>
  <si>
    <t>SPO-6-36-4K-M</t>
  </si>
  <si>
    <t>Светодиодный светильник           SPO-6-36-4K-M</t>
  </si>
  <si>
    <r>
      <rPr>
        <b/>
        <sz val="12"/>
        <color rgb="FFC00000"/>
        <rFont val="Verdana"/>
        <family val="2"/>
        <charset val="204"/>
      </rPr>
      <t xml:space="preserve">Драйвер идёт в комплекте!!! </t>
    </r>
    <r>
      <rPr>
        <sz val="12"/>
        <rFont val="Verdana"/>
        <family val="2"/>
        <charset val="204"/>
      </rPr>
      <t>Потребляемая мощность: </t>
    </r>
    <r>
      <rPr>
        <b/>
        <sz val="12"/>
        <rFont val="Verdana"/>
        <family val="2"/>
        <charset val="204"/>
      </rPr>
      <t xml:space="preserve">36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595*595*19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матовый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встраиваемый/накладной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1,16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</si>
  <si>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t>Светодиодный светильник           SPO-6-36-6K-M</t>
  </si>
  <si>
    <t>SPO-6-36-6K-M</t>
  </si>
  <si>
    <r>
      <rPr>
        <b/>
        <sz val="12"/>
        <color rgb="FFC00000"/>
        <rFont val="Verdana"/>
        <family val="2"/>
        <charset val="204"/>
      </rPr>
      <t xml:space="preserve">Драйвер идёт в комплекте!!! </t>
    </r>
    <r>
      <rPr>
        <sz val="12"/>
        <rFont val="Verdana"/>
        <family val="2"/>
        <charset val="204"/>
      </rPr>
      <t>Потребляемая мощность: </t>
    </r>
    <r>
      <rPr>
        <b/>
        <sz val="12"/>
        <rFont val="Verdana"/>
        <family val="2"/>
        <charset val="204"/>
      </rPr>
      <t xml:space="preserve">36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595*595*19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матовый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встраиваемый/накладной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1,16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</si>
  <si>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t>SPO-6-48-4K-P</t>
  </si>
  <si>
    <t>Светильник светодиодный      SPO-6-48-4K-P</t>
  </si>
  <si>
    <t>Светильник светодиодный      SPO-6-48-6K-P</t>
  </si>
  <si>
    <t>SPO-6-48-6K-P</t>
  </si>
  <si>
    <r>
      <rPr>
        <b/>
        <sz val="12"/>
        <color rgb="FFC00000"/>
        <rFont val="Verdana"/>
        <family val="2"/>
        <charset val="204"/>
      </rPr>
      <t xml:space="preserve">Драйвер идёт в комплекте!!! </t>
    </r>
    <r>
      <rPr>
        <sz val="12"/>
        <rFont val="Verdana"/>
        <family val="2"/>
        <charset val="204"/>
      </rPr>
      <t>Потребляемая мощность: </t>
    </r>
    <r>
      <rPr>
        <b/>
        <sz val="12"/>
        <rFont val="Verdana"/>
        <family val="2"/>
        <charset val="204"/>
      </rPr>
      <t xml:space="preserve">48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4200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595*595*19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призма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встраиваемый/накладной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1,36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</si>
  <si>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r>
      <rPr>
        <b/>
        <sz val="12"/>
        <color rgb="FFC00000"/>
        <rFont val="Verdana"/>
        <family val="2"/>
        <charset val="204"/>
      </rPr>
      <t xml:space="preserve">Драйвер идёт в комплекте!!! </t>
    </r>
    <r>
      <rPr>
        <sz val="12"/>
        <rFont val="Verdana"/>
        <family val="2"/>
        <charset val="204"/>
      </rPr>
      <t>Потребляемая мощность: </t>
    </r>
    <r>
      <rPr>
        <b/>
        <sz val="12"/>
        <rFont val="Verdana"/>
        <family val="2"/>
        <charset val="204"/>
      </rPr>
      <t xml:space="preserve">48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4200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595*595*19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призма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встраиваемый/накладной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1,36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</si>
  <si>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t>SPO-6-36-4K-P (A)</t>
  </si>
  <si>
    <t>Светильник светодиодный            с БАП                      SPO-6-36-4K-P (A)</t>
  </si>
  <si>
    <r>
      <rPr>
        <b/>
        <sz val="12"/>
        <color rgb="FFC00000"/>
        <rFont val="Verdana"/>
        <family val="2"/>
        <charset val="204"/>
      </rPr>
      <t xml:space="preserve">С блоком аварийного питания!!   Драйвер идёт в комплекте!!! </t>
    </r>
    <r>
      <rPr>
        <sz val="12"/>
        <rFont val="Verdana"/>
        <family val="2"/>
        <charset val="204"/>
      </rPr>
      <t xml:space="preserve">Потребляемая мощность:  </t>
    </r>
    <r>
      <rPr>
        <b/>
        <sz val="12"/>
        <rFont val="Verdana"/>
        <family val="2"/>
        <charset val="204"/>
      </rPr>
      <t xml:space="preserve">36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595*595*19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призма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встраиваемый/накладной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1,36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</si>
  <si>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r>
      <rPr>
        <b/>
        <sz val="12"/>
        <color rgb="FFC00000"/>
        <rFont val="Verdana"/>
        <family val="2"/>
        <charset val="204"/>
      </rPr>
      <t xml:space="preserve">С блоком аварийного питания!!   Драйвер идёт в комплекте!!! </t>
    </r>
    <r>
      <rPr>
        <sz val="12"/>
        <rFont val="Verdana"/>
        <family val="2"/>
        <charset val="204"/>
      </rPr>
      <t xml:space="preserve">Потребляемая мощность:  </t>
    </r>
    <r>
      <rPr>
        <b/>
        <sz val="12"/>
        <rFont val="Verdana"/>
        <family val="2"/>
        <charset val="204"/>
      </rPr>
      <t xml:space="preserve">36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595*595*19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призма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встраиваемый/накладной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1,36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</si>
  <si>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t>SPO-6-36-6K-P (A)</t>
  </si>
  <si>
    <t>Светильник светодиодный            с БАП                      SPO-6-36-6K-P (A)</t>
  </si>
  <si>
    <t>SPO-7-32-4K-P</t>
  </si>
  <si>
    <t>Светодиодный светильник            SPO-7-32-4K-P</t>
  </si>
  <si>
    <r>
      <rPr>
        <b/>
        <sz val="12"/>
        <color rgb="FFC00000"/>
        <rFont val="Verdana"/>
        <family val="2"/>
        <charset val="204"/>
      </rPr>
      <t xml:space="preserve">Драйвер идёт в комплекте!!! </t>
    </r>
    <r>
      <rPr>
        <sz val="12"/>
        <rFont val="Verdana"/>
        <family val="2"/>
        <charset val="204"/>
      </rPr>
      <t xml:space="preserve">Потребляемая мощность:  </t>
    </r>
    <r>
      <rPr>
        <b/>
        <sz val="12"/>
        <rFont val="Verdana"/>
        <family val="2"/>
        <charset val="204"/>
      </rPr>
      <t xml:space="preserve">32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1200*180*19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призма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1,32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</si>
  <si>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t>Светодиодный светильник            SPO-7-32-6K-P</t>
  </si>
  <si>
    <t>SPO-7-32-6K-P</t>
  </si>
  <si>
    <r>
      <rPr>
        <b/>
        <sz val="12"/>
        <color rgb="FFC00000"/>
        <rFont val="Verdana"/>
        <family val="2"/>
        <charset val="204"/>
      </rPr>
      <t xml:space="preserve">Драйвер идёт в комплекте!!! </t>
    </r>
    <r>
      <rPr>
        <sz val="12"/>
        <rFont val="Verdana"/>
        <family val="2"/>
        <charset val="204"/>
      </rPr>
      <t xml:space="preserve">Потребляемая мощность:  </t>
    </r>
    <r>
      <rPr>
        <b/>
        <sz val="12"/>
        <rFont val="Verdana"/>
        <family val="2"/>
        <charset val="204"/>
      </rPr>
      <t xml:space="preserve">32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1200*180*19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призма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1,32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</si>
  <si>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t>Светодиодный светильник            SPO-7-40-4K-P</t>
  </si>
  <si>
    <t>SPO-7-40-4K-P</t>
  </si>
  <si>
    <r>
      <rPr>
        <b/>
        <sz val="12"/>
        <color rgb="FFC00000"/>
        <rFont val="Verdana"/>
        <family val="2"/>
        <charset val="204"/>
      </rPr>
      <t xml:space="preserve">Драйвер идёт в комплекте!!! </t>
    </r>
    <r>
      <rPr>
        <sz val="12"/>
        <rFont val="Verdana"/>
        <family val="2"/>
        <charset val="204"/>
      </rPr>
      <t xml:space="preserve">Потребляемая мощность:  </t>
    </r>
    <r>
      <rPr>
        <b/>
        <sz val="12"/>
        <rFont val="Verdana"/>
        <family val="2"/>
        <charset val="204"/>
      </rPr>
      <t xml:space="preserve">40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2800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1200*180*19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призма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1,32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</si>
  <si>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t>Светодиодный светильник            SPO-7-40-6K-P</t>
  </si>
  <si>
    <t>SPO-7-40-6K-P</t>
  </si>
  <si>
    <r>
      <rPr>
        <b/>
        <sz val="12"/>
        <color rgb="FFC00000"/>
        <rFont val="Verdana"/>
        <family val="2"/>
        <charset val="204"/>
      </rPr>
      <t xml:space="preserve">Драйвер идёт в комплекте!!! </t>
    </r>
    <r>
      <rPr>
        <sz val="12"/>
        <rFont val="Verdana"/>
        <family val="2"/>
        <charset val="204"/>
      </rPr>
      <t xml:space="preserve">Потребляемая мощность:  </t>
    </r>
    <r>
      <rPr>
        <b/>
        <sz val="12"/>
        <rFont val="Verdana"/>
        <family val="2"/>
        <charset val="204"/>
      </rPr>
      <t xml:space="preserve">40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2800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1200*180*19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призма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1,32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</si>
  <si>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t>SPO-7-48-4K-P</t>
  </si>
  <si>
    <t>Светодиодный светильник           SPO-7-48-4K-P</t>
  </si>
  <si>
    <r>
      <rPr>
        <b/>
        <sz val="12"/>
        <color rgb="FFC00000"/>
        <rFont val="Verdana"/>
        <family val="2"/>
        <charset val="204"/>
      </rPr>
      <t xml:space="preserve">Драйвер идёт в комплекте!!! </t>
    </r>
    <r>
      <rPr>
        <sz val="12"/>
        <rFont val="Verdana"/>
        <family val="2"/>
        <charset val="204"/>
      </rPr>
      <t xml:space="preserve">Потребляемая мощность:  </t>
    </r>
    <r>
      <rPr>
        <b/>
        <sz val="12"/>
        <rFont val="Verdana"/>
        <family val="2"/>
        <charset val="204"/>
      </rPr>
      <t xml:space="preserve">48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4200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1200*180*19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призма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1,32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</si>
  <si>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t>Светодиодный светильник           SPO-7-48-6K-P</t>
  </si>
  <si>
    <t>SPO-7-48-6K-P</t>
  </si>
  <si>
    <r>
      <rPr>
        <b/>
        <sz val="12"/>
        <color rgb="FFC00000"/>
        <rFont val="Verdana"/>
        <family val="2"/>
        <charset val="204"/>
      </rPr>
      <t xml:space="preserve">Драйвер идёт в комплекте!!! </t>
    </r>
    <r>
      <rPr>
        <sz val="12"/>
        <rFont val="Verdana"/>
        <family val="2"/>
        <charset val="204"/>
      </rPr>
      <t xml:space="preserve">Потребляемая мощность:  </t>
    </r>
    <r>
      <rPr>
        <b/>
        <sz val="12"/>
        <rFont val="Verdana"/>
        <family val="2"/>
        <charset val="204"/>
      </rPr>
      <t xml:space="preserve">48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4200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1200*180*19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призма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1,32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</si>
  <si>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t>SPO-7-72-4K-P</t>
  </si>
  <si>
    <t>Светодиодный светильник              SPO-7-72-4K-P</t>
  </si>
  <si>
    <r>
      <rPr>
        <b/>
        <sz val="12"/>
        <color rgb="FFC00000"/>
        <rFont val="Verdana"/>
        <family val="2"/>
        <charset val="204"/>
      </rPr>
      <t xml:space="preserve">Драйвер идёт в комплекте!!! </t>
    </r>
    <r>
      <rPr>
        <sz val="12"/>
        <rFont val="Verdana"/>
        <family val="2"/>
        <charset val="204"/>
      </rPr>
      <t xml:space="preserve">Потребляемая мощность:  </t>
    </r>
    <r>
      <rPr>
        <b/>
        <sz val="12"/>
        <rFont val="Verdana"/>
        <family val="2"/>
        <charset val="204"/>
      </rPr>
      <t xml:space="preserve">72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5000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1200*180*19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призма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1,32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</si>
  <si>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t>Светодиодный светильник              SPO-7-72-6K-P</t>
  </si>
  <si>
    <t>SPO-7-72-6K-P</t>
  </si>
  <si>
    <r>
      <rPr>
        <b/>
        <sz val="12"/>
        <color rgb="FFC00000"/>
        <rFont val="Verdana"/>
        <family val="2"/>
        <charset val="204"/>
      </rPr>
      <t xml:space="preserve">Драйвер идёт в комплекте!!! </t>
    </r>
    <r>
      <rPr>
        <sz val="12"/>
        <rFont val="Verdana"/>
        <family val="2"/>
        <charset val="204"/>
      </rPr>
      <t xml:space="preserve">Потребляемая мощность:  </t>
    </r>
    <r>
      <rPr>
        <b/>
        <sz val="12"/>
        <rFont val="Verdana"/>
        <family val="2"/>
        <charset val="204"/>
      </rPr>
      <t xml:space="preserve">72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5000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1200*180*19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призма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1,32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</si>
  <si>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t>Комплектующие для панелей</t>
  </si>
  <si>
    <t>SPL-FIX1</t>
  </si>
  <si>
    <t>высоких, наклонных, либо для размещения перед коммуникациями, а также для потолков Грильято                    Масса, кг 0,157
Гарантия 3 года</t>
  </si>
  <si>
    <t>Подвесное крепление для светодиодиодных панелей SPL</t>
  </si>
  <si>
    <t>Накладное крепление ВЫСОКОЕ для светодиодных панелей SPL</t>
  </si>
  <si>
    <t>SPL-FIX3</t>
  </si>
  <si>
    <t>для крепления к бетонным потолкам Гарантия 3 года</t>
  </si>
  <si>
    <t>LED-драйвер для SPL-5/6 standard</t>
  </si>
  <si>
    <t>LED-LP-5/6 (0.98)</t>
  </si>
  <si>
    <r>
      <t xml:space="preserve">Коэффициент мощности, PF:  </t>
    </r>
    <r>
      <rPr>
        <b/>
        <sz val="12"/>
        <rFont val="Verdana"/>
        <family val="2"/>
        <charset val="204"/>
      </rPr>
      <t>&gt;0,98</t>
    </r>
    <r>
      <rPr>
        <sz val="12"/>
        <rFont val="Verdana"/>
        <family val="2"/>
        <charset val="204"/>
      </rPr>
      <t xml:space="preserve">
Коэффициент пульсации светового потока, %:  </t>
    </r>
    <r>
      <rPr>
        <b/>
        <sz val="12"/>
        <rFont val="Verdana"/>
        <family val="2"/>
        <charset val="204"/>
      </rPr>
      <t>&lt;2%</t>
    </r>
    <r>
      <rPr>
        <sz val="12"/>
        <rFont val="Verdana"/>
        <family val="2"/>
        <charset val="204"/>
      </rPr>
      <t xml:space="preserve">
Степень защиты:    </t>
    </r>
    <r>
      <rPr>
        <b/>
        <sz val="12"/>
        <rFont val="Verdana"/>
        <family val="2"/>
        <charset val="204"/>
      </rPr>
      <t>IP20</t>
    </r>
    <r>
      <rPr>
        <sz val="12"/>
        <rFont val="Verdana"/>
        <family val="2"/>
        <charset val="204"/>
      </rPr>
      <t xml:space="preserve">
Срок службы:  </t>
    </r>
    <r>
      <rPr>
        <b/>
        <sz val="12"/>
        <rFont val="Verdana"/>
        <family val="2"/>
        <charset val="204"/>
      </rPr>
      <t>50000 часов</t>
    </r>
    <r>
      <rPr>
        <sz val="12"/>
        <rFont val="Verdana"/>
        <family val="2"/>
        <charset val="204"/>
      </rPr>
      <t xml:space="preserve">
Питающее напряжение, В:  </t>
    </r>
    <r>
      <rPr>
        <b/>
        <sz val="12"/>
        <rFont val="Verdana"/>
        <family val="2"/>
        <charset val="204"/>
      </rPr>
      <t>170-265</t>
    </r>
    <r>
      <rPr>
        <sz val="12"/>
        <rFont val="Verdana"/>
        <family val="2"/>
        <charset val="204"/>
      </rPr>
      <t xml:space="preserve">
Частота сети, Гц:  </t>
    </r>
    <r>
      <rPr>
        <b/>
        <sz val="12"/>
        <rFont val="Verdana"/>
        <family val="2"/>
        <charset val="204"/>
      </rPr>
      <t>~50/60</t>
    </r>
    <r>
      <rPr>
        <sz val="12"/>
        <rFont val="Verdana"/>
        <family val="2"/>
        <charset val="204"/>
      </rPr>
      <t xml:space="preserve">
Габариты: </t>
    </r>
    <r>
      <rPr>
        <b/>
        <sz val="12"/>
        <rFont val="Verdana"/>
        <family val="2"/>
        <charset val="204"/>
      </rPr>
      <t>144x45x25 мм</t>
    </r>
    <r>
      <rPr>
        <sz val="12"/>
        <rFont val="Verdana"/>
        <family val="2"/>
        <charset val="204"/>
      </rPr>
      <t xml:space="preserve">
Масса: </t>
    </r>
    <r>
      <rPr>
        <b/>
        <sz val="12"/>
        <rFont val="Verdana"/>
        <family val="2"/>
        <charset val="204"/>
      </rPr>
      <t>0,139 кг</t>
    </r>
    <r>
      <rPr>
        <sz val="12"/>
        <rFont val="Verdana"/>
        <family val="2"/>
        <charset val="204"/>
      </rPr>
      <t xml:space="preserve">
Гарантия:  </t>
    </r>
    <r>
      <rPr>
        <b/>
        <sz val="12"/>
        <rFont val="Verdana"/>
        <family val="2"/>
        <charset val="204"/>
      </rPr>
      <t>3 года</t>
    </r>
  </si>
  <si>
    <t>LED-драйвер для SPL-5/6 premium</t>
  </si>
  <si>
    <t>LED-LP-5/6 (0.98X)</t>
  </si>
  <si>
    <t>БАП для панелей         SPL-5/6</t>
  </si>
  <si>
    <t>LED-LP-5/6 (A)</t>
  </si>
  <si>
    <t>Светодиодные светильники бытовые, ЖКХ</t>
  </si>
  <si>
    <t>SPB-1-08 (B)</t>
  </si>
  <si>
    <t>Светодиодный светильник            SPB-1-08 (B)</t>
  </si>
  <si>
    <r>
      <t>Потребляемая мощность:  8</t>
    </r>
    <r>
      <rPr>
        <b/>
        <sz val="12"/>
        <rFont val="Verdana"/>
        <family val="2"/>
        <charset val="204"/>
      </rPr>
      <t xml:space="preserve">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640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54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тёмно-серый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180*75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0,308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</si>
  <si>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Светодиодный светильник            SPB-1-08 (W)</t>
  </si>
  <si>
    <t>SPB-1-08 (W)</t>
  </si>
  <si>
    <r>
      <t>Потребляемая мощность:  8</t>
    </r>
    <r>
      <rPr>
        <b/>
        <sz val="12"/>
        <rFont val="Verdana"/>
        <family val="2"/>
        <charset val="204"/>
      </rPr>
      <t xml:space="preserve">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640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54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180*75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0,308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</si>
  <si>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SPB-1-08-MWS (W)</t>
  </si>
  <si>
    <t>Светодиодный светильник            SPB-1-08-MWS (W)</t>
  </si>
  <si>
    <r>
      <rPr>
        <b/>
        <sz val="12"/>
        <color rgb="FFFF0000"/>
        <rFont val="Verdana"/>
        <family val="2"/>
        <charset val="204"/>
      </rPr>
      <t>С микроволновым датчиком движения и освещенности.</t>
    </r>
    <r>
      <rPr>
        <sz val="12"/>
        <rFont val="Verdana"/>
        <family val="2"/>
        <charset val="204"/>
      </rPr>
      <t xml:space="preserve"> Потребляемая мощность:  8</t>
    </r>
    <r>
      <rPr>
        <b/>
        <sz val="12"/>
        <rFont val="Verdana"/>
        <family val="2"/>
        <charset val="204"/>
      </rPr>
      <t xml:space="preserve">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640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54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180*75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0,308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</si>
  <si>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SPB-1-12 (W)</t>
  </si>
  <si>
    <t>Светодиодный светильник             SPB-1-12 (W)</t>
  </si>
  <si>
    <r>
      <t xml:space="preserve">Потребляемая мощность:  </t>
    </r>
    <r>
      <rPr>
        <b/>
        <sz val="12"/>
        <rFont val="Verdana"/>
        <family val="2"/>
        <charset val="204"/>
      </rPr>
      <t xml:space="preserve">12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960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54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220*98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0,408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</si>
  <si>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SPB-1-12-MWS (W)</t>
  </si>
  <si>
    <t>Светодиодный светильник             SPB-1-12-MWS (W)</t>
  </si>
  <si>
    <r>
      <rPr>
        <b/>
        <sz val="12"/>
        <color rgb="FFFF0000"/>
        <rFont val="Verdana"/>
        <family val="2"/>
        <charset val="204"/>
      </rPr>
      <t>С микроволновым датчиком движения и освещенности.</t>
    </r>
    <r>
      <rPr>
        <sz val="12"/>
        <rFont val="Verdana"/>
        <family val="2"/>
        <charset val="204"/>
      </rPr>
      <t xml:space="preserve"> Потребляемая мощность:  </t>
    </r>
    <r>
      <rPr>
        <b/>
        <sz val="12"/>
        <rFont val="Verdana"/>
        <family val="2"/>
        <charset val="204"/>
      </rPr>
      <t xml:space="preserve">12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960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54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220*98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0,540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</si>
  <si>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Светодиодный светильник            SPB-2-08-O</t>
  </si>
  <si>
    <t>SPB-2-08-O</t>
  </si>
  <si>
    <t>SPB-2-08-R</t>
  </si>
  <si>
    <t>Светодиодный светильник            SPB-2-08-R</t>
  </si>
  <si>
    <r>
      <t xml:space="preserve">Потребляемая мощность:  </t>
    </r>
    <r>
      <rPr>
        <b/>
        <sz val="12"/>
        <rFont val="Verdana"/>
        <family val="2"/>
        <charset val="204"/>
      </rPr>
      <t xml:space="preserve">8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640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168*92*72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0,18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</si>
  <si>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 xml:space="preserve">Потребляемая мощность:  </t>
    </r>
    <r>
      <rPr>
        <b/>
        <sz val="12"/>
        <rFont val="Verdana"/>
        <family val="2"/>
        <charset val="204"/>
      </rPr>
      <t xml:space="preserve">8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640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150*75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0,192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</si>
  <si>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SPB-3-05-4K</t>
  </si>
  <si>
    <t xml:space="preserve">Светодиодный светильник            SPB-3-05-4K </t>
  </si>
  <si>
    <r>
      <t xml:space="preserve">Потребляемая мощность:  </t>
    </r>
    <r>
      <rPr>
        <b/>
        <sz val="12"/>
        <rFont val="Verdana"/>
        <family val="2"/>
        <charset val="204"/>
      </rPr>
      <t xml:space="preserve">5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155*35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0,18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</si>
  <si>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SPB-3-10-4K</t>
  </si>
  <si>
    <t>Светодиодный светильник             SPB-3-10-4K</t>
  </si>
  <si>
    <t>SPB-3-15-4K</t>
  </si>
  <si>
    <t>Светодиодный светильник             SPB-3-15-4K</t>
  </si>
  <si>
    <r>
      <t xml:space="preserve">Потребляемая мощность:  </t>
    </r>
    <r>
      <rPr>
        <b/>
        <sz val="12"/>
        <rFont val="Verdana"/>
        <family val="2"/>
        <charset val="204"/>
      </rPr>
      <t xml:space="preserve">10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800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210*46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0,3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</si>
  <si>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 xml:space="preserve">Потребляемая мощность:  </t>
    </r>
    <r>
      <rPr>
        <b/>
        <sz val="12"/>
        <rFont val="Verdana"/>
        <family val="2"/>
        <charset val="204"/>
      </rPr>
      <t xml:space="preserve">15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1200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210*51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0,420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</si>
  <si>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Светодиодный светильник             SPB-3-05-4K-MWS</t>
  </si>
  <si>
    <t>SPB-3-05-4K-MWS</t>
  </si>
  <si>
    <r>
      <rPr>
        <b/>
        <sz val="12"/>
        <color rgb="FFFF0000"/>
        <rFont val="Verdana"/>
        <family val="2"/>
        <charset val="204"/>
      </rPr>
      <t xml:space="preserve">С инфракрасным датчиком движения и освещенности! </t>
    </r>
    <r>
      <rPr>
        <sz val="12"/>
        <rFont val="Verdana"/>
        <family val="2"/>
        <charset val="204"/>
      </rPr>
      <t xml:space="preserve">                        Потребляемая мощность:  </t>
    </r>
    <r>
      <rPr>
        <b/>
        <sz val="12"/>
        <rFont val="Verdana"/>
        <family val="2"/>
        <charset val="204"/>
      </rPr>
      <t xml:space="preserve">5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155*35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0,18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</si>
  <si>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Светодиодный светильник             SPB-3-10-4K-MWS</t>
  </si>
  <si>
    <t>SPB-3-10-4K-MWS</t>
  </si>
  <si>
    <t>Светодиодный светильник             SPB-3-15-4K-MWS</t>
  </si>
  <si>
    <t>SPB-3-15-4K-MWS</t>
  </si>
  <si>
    <r>
      <rPr>
        <b/>
        <sz val="12"/>
        <color rgb="FFFF0000"/>
        <rFont val="Verdana"/>
        <family val="2"/>
        <charset val="204"/>
      </rPr>
      <t xml:space="preserve">С инфракрасным датчиком движения и освещенности! </t>
    </r>
    <r>
      <rPr>
        <sz val="12"/>
        <rFont val="Verdana"/>
        <family val="2"/>
        <charset val="204"/>
      </rPr>
      <t xml:space="preserve">                        Потребляемая мощность:  </t>
    </r>
    <r>
      <rPr>
        <b/>
        <sz val="12"/>
        <rFont val="Verdana"/>
        <family val="2"/>
        <charset val="204"/>
      </rPr>
      <t xml:space="preserve">15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1440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250*51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0,44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</si>
  <si>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rPr>
        <b/>
        <sz val="12"/>
        <color rgb="FFFF0000"/>
        <rFont val="Verdana"/>
        <family val="2"/>
        <charset val="204"/>
      </rPr>
      <t xml:space="preserve">С инфракрасным датчиком движения и освещенности! </t>
    </r>
    <r>
      <rPr>
        <sz val="12"/>
        <rFont val="Verdana"/>
        <family val="2"/>
        <charset val="204"/>
      </rPr>
      <t xml:space="preserve">                        Потребляемая мощность:  </t>
    </r>
    <r>
      <rPr>
        <b/>
        <sz val="12"/>
        <rFont val="Verdana"/>
        <family val="2"/>
        <charset val="204"/>
      </rPr>
      <t xml:space="preserve">10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800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210*46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0,32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</si>
  <si>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SPB-4-05-4K</t>
  </si>
  <si>
    <t>Светодиодный светильник            SPB-4-05-4K</t>
  </si>
  <si>
    <t>Светодиодный светильник            SPB-4-10-4K</t>
  </si>
  <si>
    <r>
      <t xml:space="preserve">Потребляемая мощность:  </t>
    </r>
    <r>
      <rPr>
        <b/>
        <sz val="12"/>
        <rFont val="Verdana"/>
        <family val="2"/>
        <charset val="204"/>
      </rPr>
      <t xml:space="preserve">5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170*170*38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0,24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</si>
  <si>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 xml:space="preserve">Потребляемая мощность:  </t>
    </r>
    <r>
      <rPr>
        <b/>
        <sz val="12"/>
        <rFont val="Verdana"/>
        <family val="2"/>
        <charset val="204"/>
      </rPr>
      <t xml:space="preserve">10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800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190*190*38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0,3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</si>
  <si>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Светодиодный светильник            SPB-4-15-4K</t>
  </si>
  <si>
    <t>SPB-4-15-4K</t>
  </si>
  <si>
    <r>
      <t xml:space="preserve">Потребляемая мощность:  </t>
    </r>
    <r>
      <rPr>
        <b/>
        <sz val="12"/>
        <rFont val="Verdana"/>
        <family val="2"/>
        <charset val="204"/>
      </rPr>
      <t xml:space="preserve">15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1200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230*230*38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0,44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</si>
  <si>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Светодиодный светильник            SPB-4-15-4K MWS</t>
  </si>
  <si>
    <t>SPB-4-15-4K MWS</t>
  </si>
  <si>
    <t>Светодиодный светильник            SPB-4-05-4K MWS</t>
  </si>
  <si>
    <t>SPB-4-05-4K MWS</t>
  </si>
  <si>
    <r>
      <rPr>
        <b/>
        <sz val="12"/>
        <color rgb="FFFF0000"/>
        <rFont val="Verdana"/>
        <family val="2"/>
        <charset val="204"/>
      </rPr>
      <t xml:space="preserve">С инфракрасным датчиком движения и освещенности! </t>
    </r>
    <r>
      <rPr>
        <sz val="12"/>
        <rFont val="Verdana"/>
        <family val="2"/>
        <charset val="204"/>
      </rPr>
      <t xml:space="preserve">                        Потребляемая мощность:  </t>
    </r>
    <r>
      <rPr>
        <b/>
        <sz val="12"/>
        <rFont val="Verdana"/>
        <family val="2"/>
        <charset val="204"/>
      </rPr>
      <t xml:space="preserve">5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170*170*38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0,26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</si>
  <si>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Светодиодный светильник            SPB-4-10-4K MWS</t>
  </si>
  <si>
    <t>SPB-4-10-4K MWS</t>
  </si>
  <si>
    <r>
      <rPr>
        <b/>
        <sz val="12"/>
        <color rgb="FFFF0000"/>
        <rFont val="Verdana"/>
        <family val="2"/>
        <charset val="204"/>
      </rPr>
      <t xml:space="preserve">С инфракрасным датчиком движения и освещенности! </t>
    </r>
    <r>
      <rPr>
        <sz val="12"/>
        <rFont val="Verdana"/>
        <family val="2"/>
        <charset val="204"/>
      </rPr>
      <t xml:space="preserve">                        Потребляемая мощность:  10</t>
    </r>
    <r>
      <rPr>
        <b/>
        <sz val="12"/>
        <rFont val="Verdana"/>
        <family val="2"/>
        <charset val="204"/>
      </rPr>
      <t xml:space="preserve">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800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190*190*38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0,32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</si>
  <si>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rPr>
        <b/>
        <sz val="12"/>
        <color rgb="FFFF0000"/>
        <rFont val="Verdana"/>
        <family val="2"/>
        <charset val="204"/>
      </rPr>
      <t xml:space="preserve">С инфракрасным датчиком движения и освещенности! </t>
    </r>
    <r>
      <rPr>
        <sz val="12"/>
        <rFont val="Verdana"/>
        <family val="2"/>
        <charset val="204"/>
      </rPr>
      <t xml:space="preserve">                        Потребляемая мощность: </t>
    </r>
    <r>
      <rPr>
        <b/>
        <sz val="12"/>
        <rFont val="Verdana"/>
        <family val="2"/>
        <charset val="204"/>
      </rPr>
      <t xml:space="preserve"> 15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1200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230*230*38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0,46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</si>
  <si>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Промышленные светодиодные светильники</t>
  </si>
  <si>
    <t>Светодиодный светильник           SPP-2-18-4K-M</t>
  </si>
  <si>
    <t>SPP-2-18-4K-M</t>
  </si>
  <si>
    <r>
      <t>Потребляемая мощность: </t>
    </r>
    <r>
      <rPr>
        <b/>
        <sz val="12"/>
        <rFont val="Verdana"/>
        <family val="2"/>
        <charset val="204"/>
      </rPr>
      <t xml:space="preserve"> 18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1600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600*76*66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0,64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</si>
  <si>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SPP-2-18-6K-M</t>
  </si>
  <si>
    <t>Светодиодный светильник            SPP-2-18-6K-M</t>
  </si>
  <si>
    <r>
      <t>Потребляемая мощность: </t>
    </r>
    <r>
      <rPr>
        <b/>
        <sz val="12"/>
        <rFont val="Verdana"/>
        <family val="2"/>
        <charset val="204"/>
      </rPr>
      <t xml:space="preserve"> 18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1600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600*76*66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0,64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</si>
  <si>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SPP-2-36-4K-M</t>
  </si>
  <si>
    <t>Светодиодный светильник            SPP-2-36-4K-M</t>
  </si>
  <si>
    <r>
      <t>Потребляемая мощность: </t>
    </r>
    <r>
      <rPr>
        <b/>
        <sz val="12"/>
        <rFont val="Verdana"/>
        <family val="2"/>
        <charset val="204"/>
      </rPr>
      <t xml:space="preserve"> 36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3200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1200*76*66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1,282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</si>
  <si>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SPP-2-36-6K-M</t>
  </si>
  <si>
    <t>Светодиодный светильник            SPP-2-36-6K-M</t>
  </si>
  <si>
    <r>
      <t>Потребляемая мощность: </t>
    </r>
    <r>
      <rPr>
        <b/>
        <sz val="12"/>
        <rFont val="Verdana"/>
        <family val="2"/>
        <charset val="204"/>
      </rPr>
      <t xml:space="preserve"> 36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3200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1200*76*66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1,260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</si>
  <si>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SPP-2-36-4K-P</t>
  </si>
  <si>
    <t>Светодиодный светильник            SPP-2-36-4K-P</t>
  </si>
  <si>
    <r>
      <t>Потребляемая мощность: </t>
    </r>
    <r>
      <rPr>
        <b/>
        <sz val="12"/>
        <rFont val="Verdana"/>
        <family val="2"/>
        <charset val="204"/>
      </rPr>
      <t xml:space="preserve"> 36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3800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1200*76*66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прозрачный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1,18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</si>
  <si>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Светодиодный светильник            SPP-2-36-6K-P</t>
  </si>
  <si>
    <t>SPP-2-36-6K-P</t>
  </si>
  <si>
    <r>
      <t>Потребляемая мощность: </t>
    </r>
    <r>
      <rPr>
        <b/>
        <sz val="12"/>
        <rFont val="Verdana"/>
        <family val="2"/>
        <charset val="204"/>
      </rPr>
      <t xml:space="preserve"> 36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3800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1200*76*66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прозрачный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1,260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</si>
  <si>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Светодиодный светильник            SPP-2-48-4K-M</t>
  </si>
  <si>
    <t>SPP-2-48-4K-M</t>
  </si>
  <si>
    <t>Светодиодный светильник            SPP-2-48-6K-M</t>
  </si>
  <si>
    <t>SPP-2-48-6K-M</t>
  </si>
  <si>
    <r>
      <t>Потребляемая мощность: </t>
    </r>
    <r>
      <rPr>
        <b/>
        <sz val="12"/>
        <rFont val="Verdana"/>
        <family val="2"/>
        <charset val="204"/>
      </rPr>
      <t xml:space="preserve"> 48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4200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1500*76*66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1,5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</si>
  <si>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Светодиодный светильник            SPP-3-20-4K-M</t>
  </si>
  <si>
    <t>SPP-3-20-4K-M</t>
  </si>
  <si>
    <r>
      <t>Потребляемая мощность: </t>
    </r>
    <r>
      <rPr>
        <b/>
        <sz val="12"/>
        <rFont val="Verdana"/>
        <family val="2"/>
        <charset val="204"/>
      </rPr>
      <t xml:space="preserve"> 20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1600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652*75*35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0,31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</si>
  <si>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Светодиодный светильник            SPP-3-20-6K-M</t>
  </si>
  <si>
    <t>SPP-3-20-6K-M</t>
  </si>
  <si>
    <r>
      <t>Потребляемая мощность: </t>
    </r>
    <r>
      <rPr>
        <b/>
        <sz val="12"/>
        <rFont val="Verdana"/>
        <family val="2"/>
        <charset val="204"/>
      </rPr>
      <t xml:space="preserve"> 20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1600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652*75*35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0,31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</si>
  <si>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SPP-3-40-4K-M</t>
  </si>
  <si>
    <t>Светодиодный светильник            SPP-3-40-4K-M</t>
  </si>
  <si>
    <t>Светодиодный светильник            SPP-3-40-6K-M</t>
  </si>
  <si>
    <t>SPP-3-40-6K-M</t>
  </si>
  <si>
    <r>
      <t>Потребляемая мощность: </t>
    </r>
    <r>
      <rPr>
        <b/>
        <sz val="12"/>
        <rFont val="Verdana"/>
        <family val="2"/>
        <charset val="204"/>
      </rPr>
      <t xml:space="preserve"> 36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1262*75*35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0,5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</si>
  <si>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36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1262*75*35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0,5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</si>
  <si>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Светодиодный светильник            SPP-3-50-6K-M</t>
  </si>
  <si>
    <t>Светодиодный светильник            SPP-3-50-4K-M</t>
  </si>
  <si>
    <t>SPP-3-50-4K-M</t>
  </si>
  <si>
    <r>
      <t>Потребляемая мощность: </t>
    </r>
    <r>
      <rPr>
        <b/>
        <sz val="12"/>
        <rFont val="Verdana"/>
        <family val="2"/>
        <charset val="204"/>
      </rPr>
      <t xml:space="preserve"> 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4500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1562*75*35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0,42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</si>
  <si>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SPP-3-50-6K-M</t>
  </si>
  <si>
    <r>
      <t>Потребляемая мощность: </t>
    </r>
    <r>
      <rPr>
        <b/>
        <sz val="12"/>
        <rFont val="Verdana"/>
        <family val="2"/>
        <charset val="204"/>
      </rPr>
      <t xml:space="preserve"> 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4500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1562*75*35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0,52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</si>
  <si>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Светодиодный светильник            SPP-4-100-5K-P</t>
  </si>
  <si>
    <t>SPP-4-100-5K-P</t>
  </si>
  <si>
    <t>Светодиодный светильник            SPP-4-150-5K-P</t>
  </si>
  <si>
    <t>SPP-4-150-5K-P</t>
  </si>
  <si>
    <r>
      <t>Потребляемая мощность: </t>
    </r>
    <r>
      <rPr>
        <b/>
        <sz val="12"/>
        <rFont val="Verdana"/>
        <family val="2"/>
        <charset val="204"/>
      </rPr>
      <t xml:space="preserve"> 100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10000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276*75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прзрачный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подвесной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2,940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1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</si>
  <si>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150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15000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328*85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прзрачный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подвесной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4,4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1 года</t>
    </r>
  </si>
  <si>
    <t>Светодиодный светильник            SPP-4-200-5K-P</t>
  </si>
  <si>
    <t>SPP-4-200-5K-P</t>
  </si>
  <si>
    <r>
      <t>Потребляемая мощность: </t>
    </r>
    <r>
      <rPr>
        <b/>
        <sz val="12"/>
        <rFont val="Verdana"/>
        <family val="2"/>
        <charset val="204"/>
      </rPr>
      <t xml:space="preserve"> 200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20000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368*88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прзрачный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подвесной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5,68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1 года</t>
    </r>
  </si>
  <si>
    <t>Уличные светодиодные светильники</t>
  </si>
  <si>
    <t>Уличный светодиодный светильник            SPP-5-60-5K-W</t>
  </si>
  <si>
    <t>SPP-5-60-5K-W</t>
  </si>
  <si>
    <r>
      <t>Потребляемая мощность: </t>
    </r>
    <r>
      <rPr>
        <b/>
        <sz val="12"/>
        <rFont val="Verdana"/>
        <family val="2"/>
        <charset val="204"/>
      </rPr>
      <t xml:space="preserve"> 60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6600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 Тип светодиодов: </t>
    </r>
    <r>
      <rPr>
        <b/>
        <sz val="12"/>
        <rFont val="Verdana"/>
        <family val="2"/>
        <charset val="204"/>
      </rPr>
      <t>SanAn COB 1x60Вт</t>
    </r>
    <r>
      <rPr>
        <sz val="12"/>
        <rFont val="Verdana"/>
        <family val="2"/>
        <charset val="204"/>
      </rPr>
      <t xml:space="preserve">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620*245*70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прозрачное 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консольное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3,1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1 года</t>
    </r>
  </si>
  <si>
    <t>SPP-5-80-5K-W</t>
  </si>
  <si>
    <t>Уличный светодиодный светильник            SPP-5-80-5K-W</t>
  </si>
  <si>
    <r>
      <t>Потребляемая мощность: </t>
    </r>
    <r>
      <rPr>
        <b/>
        <sz val="12"/>
        <rFont val="Verdana"/>
        <family val="2"/>
        <charset val="204"/>
      </rPr>
      <t xml:space="preserve"> 80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8800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 Тип светодиодов: </t>
    </r>
    <r>
      <rPr>
        <b/>
        <sz val="12"/>
        <rFont val="Verdana"/>
        <family val="2"/>
        <charset val="204"/>
      </rPr>
      <t>SanAn COB 2x40Вт</t>
    </r>
    <r>
      <rPr>
        <sz val="12"/>
        <rFont val="Verdana"/>
        <family val="2"/>
        <charset val="204"/>
      </rPr>
      <t xml:space="preserve">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620*245*70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прозрачное 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консольное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3,7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1 года</t>
    </r>
  </si>
  <si>
    <t>Уличный светодиодный светильник            SPP-5-100-5K-W</t>
  </si>
  <si>
    <t>SPP-5-100-5K-W</t>
  </si>
  <si>
    <r>
      <t>Потребляемая мощность: </t>
    </r>
    <r>
      <rPr>
        <b/>
        <sz val="12"/>
        <rFont val="Verdana"/>
        <family val="2"/>
        <charset val="204"/>
      </rPr>
      <t xml:space="preserve"> 100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11000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 Тип светодиодов: </t>
    </r>
    <r>
      <rPr>
        <b/>
        <sz val="12"/>
        <rFont val="Verdana"/>
        <family val="2"/>
        <charset val="204"/>
      </rPr>
      <t>SanAn COB 2x50Вт</t>
    </r>
    <r>
      <rPr>
        <sz val="12"/>
        <rFont val="Verdana"/>
        <family val="2"/>
        <charset val="204"/>
      </rPr>
      <t xml:space="preserve">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720*280*100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прозрачное 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консольное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4,4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1 года</t>
    </r>
  </si>
  <si>
    <t>Уличный светодиодный светильник            SPP-5-120-5K-W</t>
  </si>
  <si>
    <t>SPP-5-120-5K-W</t>
  </si>
  <si>
    <r>
      <t>Потребляемая мощность: </t>
    </r>
    <r>
      <rPr>
        <b/>
        <sz val="12"/>
        <rFont val="Verdana"/>
        <family val="2"/>
        <charset val="204"/>
      </rPr>
      <t xml:space="preserve"> 120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13200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 Тип светодиодов: </t>
    </r>
    <r>
      <rPr>
        <b/>
        <sz val="12"/>
        <rFont val="Verdana"/>
        <family val="2"/>
        <charset val="204"/>
      </rPr>
      <t>SanAn COB 2x60Вт</t>
    </r>
    <r>
      <rPr>
        <sz val="12"/>
        <rFont val="Verdana"/>
        <family val="2"/>
        <charset val="204"/>
      </rPr>
      <t xml:space="preserve">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720*280*100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прозрачное 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консольное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4,4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1 года</t>
    </r>
  </si>
  <si>
    <t>Уличный светодиодный светильник            SPP-5-150-5K-W</t>
  </si>
  <si>
    <t>SPP-5-150-5K-W</t>
  </si>
  <si>
    <r>
      <t>Потребляемая мощность: </t>
    </r>
    <r>
      <rPr>
        <b/>
        <sz val="12"/>
        <rFont val="Verdana"/>
        <family val="2"/>
        <charset val="204"/>
      </rPr>
      <t xml:space="preserve"> 150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16500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 Тип светодиодов: </t>
    </r>
    <r>
      <rPr>
        <b/>
        <sz val="12"/>
        <rFont val="Verdana"/>
        <family val="2"/>
        <charset val="204"/>
      </rPr>
      <t>SanAn COB 3x50Вт</t>
    </r>
    <r>
      <rPr>
        <sz val="12"/>
        <rFont val="Verdana"/>
        <family val="2"/>
        <charset val="204"/>
      </rPr>
      <t xml:space="preserve">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860*330*120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прозрачное 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консольное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5,5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1 года</t>
    </r>
  </si>
  <si>
    <t>Прожектрора светодиодные</t>
  </si>
  <si>
    <t>Прожектор светодиодный LPR-20-2700К-М-SEN SMD Eco Slim</t>
  </si>
  <si>
    <t>Прожектор светодиодный LPR-20-4000К-М-SEN SMD Eco Slim</t>
  </si>
  <si>
    <t>Прожектор светодиодный LPR-20-6500К-М-SEN SMD Eco Slim</t>
  </si>
  <si>
    <t>Прожектор светодиодный LPR-30-2700К-М-SEN SMD Eco Slim</t>
  </si>
  <si>
    <t>Прожектор светодиодный LPR-30-4000К-М-SEN SMD Eco Slim</t>
  </si>
  <si>
    <t>Прожектор светодиодный LPR-30-6500К-М-SEN SMD Eco Slim</t>
  </si>
  <si>
    <t>Прожектор светодиодный LPR-50-2700К-М-SEN SMD Eco Slim</t>
  </si>
  <si>
    <t>Прожектор светодиодный LPR-50-4000К-М-SEN SMD Eco Slim</t>
  </si>
  <si>
    <t>Прожектор светодиодный LPR-50-6500К-М-SEN SMD Eco Slim</t>
  </si>
  <si>
    <t>Прожектор светодиодный LPR-10-2700К-М SMD PRO</t>
  </si>
  <si>
    <t>Прожектор светодиодный LPR-10-4000К-М SMD PRO</t>
  </si>
  <si>
    <t>Прожектор светодиодный LPR-10-6500К-М SMD PRO</t>
  </si>
  <si>
    <t>Прожектор светодиодный LPR-30-2700К-М SMD PRO</t>
  </si>
  <si>
    <t>Прожектор светодиодный LPR-30-4000К-М SMD PRO</t>
  </si>
  <si>
    <t>Прожектор светодиодный LPR-30-6500К-М SMD PRO</t>
  </si>
  <si>
    <t>Прожектор светодиодный LPR-50-2700К-М SMD PRO</t>
  </si>
  <si>
    <t>Прожектор светодиодный LPR-50-4000К-М SMD PRO</t>
  </si>
  <si>
    <t>Прожектор светодиодный LPR-50-6500К-М SMD PRO</t>
  </si>
  <si>
    <t>Прожектор светодиодный LPR-100-6500К-М SMD PRO</t>
  </si>
  <si>
    <t>Прожектор светодиодный LPR-150-6500К-М SMD PRO</t>
  </si>
  <si>
    <t>Прожектор светодиодный LPR-200-6500К-М SMD PRO</t>
  </si>
  <si>
    <t>Прожектор светодиодный LPR-10-2700К-М-SEN SMD PRO</t>
  </si>
  <si>
    <t>Прожектор светодиодный LPR-10-4000К-М-SEN SMD PRO</t>
  </si>
  <si>
    <t>Прожектор светодиодный LPR-10-6500К-М-SEN SMD PRO</t>
  </si>
  <si>
    <t>Прожектор светодиодный LPR-30-2700К-М-SEN SMD PRO</t>
  </si>
  <si>
    <t>Прожектор светодиодный LPR-30-4000К-М-SEN SMD PRO</t>
  </si>
  <si>
    <t>Прожектор светодиодный LPR-30-6500К-М-SEN SMD PRO</t>
  </si>
  <si>
    <t>Прожектор светодиодный LPR-50-2700К-М-SEN SMD PRO</t>
  </si>
  <si>
    <t>Прожектор светодиодный LPR-50-4000К-М-SEN SMD PRO</t>
  </si>
  <si>
    <t>Прожектор светодиодный LPR-50-6500К-М-SEN SMD PRO</t>
  </si>
  <si>
    <t>Прожектор светодиодный LPR-10-6500К-М</t>
  </si>
  <si>
    <t>Прожектор светодиодный LPR-20-6500К-М</t>
  </si>
  <si>
    <t>Прожектор светодиодный LPR-30-6500К-М</t>
  </si>
  <si>
    <t>Прожектор светодиодный LPR-50-6500К-М</t>
  </si>
  <si>
    <t>LPR-10-6500К-М</t>
  </si>
  <si>
    <t>LPR-20-6500К-М</t>
  </si>
  <si>
    <t>LPR-30-6500К-М</t>
  </si>
  <si>
    <t>LPR-50-6500К-М</t>
  </si>
  <si>
    <t>LPR-70-6500К-М</t>
  </si>
  <si>
    <t>LPR-100-6500К-М</t>
  </si>
  <si>
    <t>LPR-10-2700К-М SMD</t>
  </si>
  <si>
    <t>LPR-10-4000К-М SMD</t>
  </si>
  <si>
    <t>LPR-20-2700К-М SMD</t>
  </si>
  <si>
    <t>LPR-20-4000К-М SMD</t>
  </si>
  <si>
    <t>LPR-30-2700К-М SMD</t>
  </si>
  <si>
    <t>LPR-30-4000К-М SMD</t>
  </si>
  <si>
    <t>LPR-50-2700К-М SMD</t>
  </si>
  <si>
    <t>LPR-50-4000К-М SMD</t>
  </si>
  <si>
    <t>LPR-10-6500К-М-SEN</t>
  </si>
  <si>
    <t>LPR-20-6500К-М-SEN</t>
  </si>
  <si>
    <t>LPR-30-6500К-М-SEN</t>
  </si>
  <si>
    <t>LPR-10-2700К-М SMD Eco Slim</t>
  </si>
  <si>
    <t>LPR-10-4000К-М SMD Eco Slim</t>
  </si>
  <si>
    <t>LPR-10-6500К-М SMD Eco Slim</t>
  </si>
  <si>
    <t>LPR-20-2700К-М SMD Eco Slim</t>
  </si>
  <si>
    <t>LPR-20-4000К-М SMD Eco Slim</t>
  </si>
  <si>
    <t>LPR-20-6500К-М SMD Eco Slim</t>
  </si>
  <si>
    <t>LPR-30-2700К-М SMD Eco Slim</t>
  </si>
  <si>
    <t>LPR-30-4000К-М SMD Eco Slim</t>
  </si>
  <si>
    <t>LPR-30-6500К-М SMD Eco Slim</t>
  </si>
  <si>
    <t>LPR-50-2700К-М SMD Eco Slim</t>
  </si>
  <si>
    <t>LPR-50-4000К-М SMD Eco Slim</t>
  </si>
  <si>
    <t>LPR-50-6500К-М SMD Eco Slim</t>
  </si>
  <si>
    <t>LPR-20-2700К-М-SEN SMD Eco Slim</t>
  </si>
  <si>
    <t>LPR-20-4000К-М-SEN SMD Eco Slim</t>
  </si>
  <si>
    <t>LPR-20-6500К-М-SEN SMD Eco Slim</t>
  </si>
  <si>
    <t>LPR-30-2700К-М-SEN SMD Eco Slim</t>
  </si>
  <si>
    <t>LPR-30-4000К-М-SEN SMD Eco Slim</t>
  </si>
  <si>
    <t>LPR-30-6500К-М-SEN SMD Eco Slim</t>
  </si>
  <si>
    <t>LPR-50-2700К-М-SEN SMD Eco Slim</t>
  </si>
  <si>
    <t>LPR-50-4000К-М-SEN SMD Eco Slim</t>
  </si>
  <si>
    <t>LPR-50-6500К-М-SEN SMD Eco Slim</t>
  </si>
  <si>
    <t>LPR-10-2700К-М SMD PRO</t>
  </si>
  <si>
    <t>LPR-10-4000К-М SMD PRO</t>
  </si>
  <si>
    <t>LPR-10-6500К-М SMD PRO</t>
  </si>
  <si>
    <t>LPR-30-2700К-М SMD PRO</t>
  </si>
  <si>
    <t>LPR-30-4000К-М SMD PRO</t>
  </si>
  <si>
    <t>LPR-30-6500К-М SMD PRO</t>
  </si>
  <si>
    <t>LPR-50-2700К-М SMD PRO</t>
  </si>
  <si>
    <t>LPR-50-4000К-М SMD PRO</t>
  </si>
  <si>
    <t>LPR-50-6500К-М SMD PRO</t>
  </si>
  <si>
    <t>LPR-100-6500К-М SMD PRO</t>
  </si>
  <si>
    <t>LPR-150-6500К-М SMD PRO</t>
  </si>
  <si>
    <t>LPR-200-6500К-М SMD PRO</t>
  </si>
  <si>
    <t>LPR-10-2700К-М-SEN SMD PRO</t>
  </si>
  <si>
    <t>LPR-10-4000К-М-SEN SMD PRO</t>
  </si>
  <si>
    <t>LPR-10-6500К-М-SEN SMD PRO</t>
  </si>
  <si>
    <t>LPR-30-2700К-М-SEN SMD PRO</t>
  </si>
  <si>
    <t>LPR-30-4000К-М-SEN SMD PRO</t>
  </si>
  <si>
    <t>LPR-30-6500К-М-SEN SMD PRO</t>
  </si>
  <si>
    <t>LPR-50-2700К-М-SEN SMD PRO</t>
  </si>
  <si>
    <t>LPR-50-4000К-М-SEN SMD PRO</t>
  </si>
  <si>
    <t>LPR-50-6500К-М-SEN SMD PRO</t>
  </si>
  <si>
    <t>Прожектор светодиодный LPR-70-6500К-М</t>
  </si>
  <si>
    <t>Прожектор светодиодный LPR-100-6500К-М</t>
  </si>
  <si>
    <t>Прожектор светодиодный LPR-10-2700К-М SMD</t>
  </si>
  <si>
    <t>Прожектор светодиодный LPR-10-4000К-М SMD</t>
  </si>
  <si>
    <t>Прожектор светодиодный LPR-20-2700К-М SMD</t>
  </si>
  <si>
    <t>Прожектор светодиодный LPR-20-4000К-М SMD</t>
  </si>
  <si>
    <t>Прожектор светодиодный LPR-30-2700К-М SMD</t>
  </si>
  <si>
    <t>Прожектор светодиодный LPR-30-4000К-М SMD</t>
  </si>
  <si>
    <t>Прожектор светодиодный LPR-50-2700К-М SMD</t>
  </si>
  <si>
    <t>Прожектор светодиодный LPR-50-4000К-М SMD</t>
  </si>
  <si>
    <t>Прожектор светодиодный LPR-10-6500К-М-SEN</t>
  </si>
  <si>
    <t>Прожектор светодиодный LPR-20-6500К-М-SEN</t>
  </si>
  <si>
    <t>Прожектор светодиодный LPR-30-6500К-М-SEN</t>
  </si>
  <si>
    <t xml:space="preserve">Прожектор светодиодный LPR-10-2700К-М SMD Eco Slim </t>
  </si>
  <si>
    <t>Прожектор светодиодный LPR-10-4000К-М SMD Eco Slim</t>
  </si>
  <si>
    <t>Прожектор светодиодный LPR-10-6500К-М SMD Eco Slim</t>
  </si>
  <si>
    <t xml:space="preserve">Прожектор светодиодный LPR-20-2700К-М SMD Eco Slim </t>
  </si>
  <si>
    <t>Прожектор светодиодный LPR-20-4000К-М SMD Eco Slim</t>
  </si>
  <si>
    <t>Прожектор светодиодный LPR-20-6500К-М SMD Eco Slim</t>
  </si>
  <si>
    <t>Прожектор светодиодный LPR-30-2700К-М SMD Eco Slim</t>
  </si>
  <si>
    <t>Прожектор светодиодный LPR-30-4000К-М SMD Eco Slim</t>
  </si>
  <si>
    <t xml:space="preserve">Прожектор светодиодный LPR-30-6500К-М SMD Eco Slim </t>
  </si>
  <si>
    <t>Прожектор светодиодный LPR-50-2700К-М SMD Eco Slim</t>
  </si>
  <si>
    <t>Прожектор светодиодный LPR-50-4000К-М SMD Eco Slim</t>
  </si>
  <si>
    <t>Прожектор светодиодный LPR-50-6500К-М SMD Eco Slim</t>
  </si>
  <si>
    <r>
      <t>Потребляемая мощность: </t>
    </r>
    <r>
      <rPr>
        <b/>
        <sz val="12"/>
        <rFont val="Verdana"/>
        <family val="2"/>
        <charset val="204"/>
      </rPr>
      <t xml:space="preserve"> 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2700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285*300*62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0,91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>Гарантия: 2</t>
    </r>
    <r>
      <rPr>
        <b/>
        <sz val="12"/>
        <rFont val="Verdana"/>
        <family val="2"/>
        <charset val="204"/>
      </rPr>
      <t xml:space="preserve"> года</t>
    </r>
  </si>
  <si>
    <t>Светодиодные лампы Т8</t>
  </si>
  <si>
    <t>Светодиодная лампа LED smd T8-9W-840-G13-600mm</t>
  </si>
  <si>
    <t>Светодиодная лампа LED smd T8-9W-865-G13-600mm</t>
  </si>
  <si>
    <t>Светодиодная лампа LED smd T8-18W-840-G13-1200mm</t>
  </si>
  <si>
    <t>Светодиодная лампа LED smd T8-18W-865-G13-1200mm</t>
  </si>
  <si>
    <t>T8-9w-840-G13 600mm</t>
  </si>
  <si>
    <t>T8-9w-865-G13 600mm</t>
  </si>
  <si>
    <t>T8-18w-840-G13 1200mm</t>
  </si>
  <si>
    <t>T8-18w-865-G13 1200mm</t>
  </si>
  <si>
    <r>
      <t>Потребляемая мощность: </t>
    </r>
    <r>
      <rPr>
        <b/>
        <sz val="12"/>
        <rFont val="Verdana"/>
        <family val="2"/>
        <charset val="204"/>
      </rPr>
      <t xml:space="preserve"> 9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720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</t>
    </r>
    <r>
      <rPr>
        <sz val="12"/>
        <rFont val="Verdana"/>
        <family val="2"/>
        <charset val="204"/>
      </rPr>
      <t>Материал корпуса</t>
    </r>
    <r>
      <rPr>
        <b/>
        <sz val="12"/>
        <rFont val="Verdana"/>
        <family val="2"/>
        <charset val="204"/>
      </rPr>
      <t xml:space="preserve">: стекло, пластик, металл                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600*26 мм                             </t>
    </r>
    <r>
      <rPr>
        <sz val="12"/>
        <rFont val="Verdana"/>
        <family val="2"/>
        <charset val="204"/>
      </rPr>
      <t>Срок службу:</t>
    </r>
    <r>
      <rPr>
        <b/>
        <sz val="12"/>
        <rFont val="Verdana"/>
        <family val="2"/>
        <charset val="204"/>
      </rPr>
      <t xml:space="preserve"> 30 000 часов          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>Гарантия: 2</t>
    </r>
    <r>
      <rPr>
        <b/>
        <sz val="12"/>
        <rFont val="Verdana"/>
        <family val="2"/>
        <charset val="204"/>
      </rPr>
      <t xml:space="preserve">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</si>
  <si>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9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720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</t>
    </r>
    <r>
      <rPr>
        <sz val="12"/>
        <rFont val="Verdana"/>
        <family val="2"/>
        <charset val="204"/>
      </rPr>
      <t>Материал корпуса</t>
    </r>
    <r>
      <rPr>
        <b/>
        <sz val="12"/>
        <rFont val="Verdana"/>
        <family val="2"/>
        <charset val="204"/>
      </rPr>
      <t xml:space="preserve">: стекло, пластик, металл                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600*26 мм                             </t>
    </r>
    <r>
      <rPr>
        <sz val="12"/>
        <rFont val="Verdana"/>
        <family val="2"/>
        <charset val="204"/>
      </rPr>
      <t>Срок службу:</t>
    </r>
    <r>
      <rPr>
        <b/>
        <sz val="12"/>
        <rFont val="Verdana"/>
        <family val="2"/>
        <charset val="204"/>
      </rPr>
      <t xml:space="preserve"> 30 000 часов          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>Гарантия: 2</t>
    </r>
    <r>
      <rPr>
        <b/>
        <sz val="12"/>
        <rFont val="Verdana"/>
        <family val="2"/>
        <charset val="204"/>
      </rPr>
      <t xml:space="preserve">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</si>
  <si>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18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1440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</t>
    </r>
    <r>
      <rPr>
        <sz val="12"/>
        <rFont val="Verdana"/>
        <family val="2"/>
        <charset val="204"/>
      </rPr>
      <t>Материал корпуса</t>
    </r>
    <r>
      <rPr>
        <b/>
        <sz val="12"/>
        <rFont val="Verdana"/>
        <family val="2"/>
        <charset val="204"/>
      </rPr>
      <t xml:space="preserve">: стекло, пластик, металл                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1200*26 мм                             </t>
    </r>
    <r>
      <rPr>
        <sz val="12"/>
        <rFont val="Verdana"/>
        <family val="2"/>
        <charset val="204"/>
      </rPr>
      <t>Срок службу:</t>
    </r>
    <r>
      <rPr>
        <b/>
        <sz val="12"/>
        <rFont val="Verdana"/>
        <family val="2"/>
        <charset val="204"/>
      </rPr>
      <t xml:space="preserve"> 30 000 часов          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>Гарантия: 2</t>
    </r>
    <r>
      <rPr>
        <b/>
        <sz val="12"/>
        <rFont val="Verdana"/>
        <family val="2"/>
        <charset val="204"/>
      </rPr>
      <t xml:space="preserve">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</si>
  <si>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18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1440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</t>
    </r>
    <r>
      <rPr>
        <sz val="12"/>
        <rFont val="Verdana"/>
        <family val="2"/>
        <charset val="204"/>
      </rPr>
      <t>Материал корпуса</t>
    </r>
    <r>
      <rPr>
        <b/>
        <sz val="12"/>
        <rFont val="Verdana"/>
        <family val="2"/>
        <charset val="204"/>
      </rPr>
      <t xml:space="preserve">: стекло, пластик, металл                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1200*26 мм                             </t>
    </r>
    <r>
      <rPr>
        <sz val="12"/>
        <rFont val="Verdana"/>
        <family val="2"/>
        <charset val="204"/>
      </rPr>
      <t>Срок службу:</t>
    </r>
    <r>
      <rPr>
        <b/>
        <sz val="12"/>
        <rFont val="Verdana"/>
        <family val="2"/>
        <charset val="204"/>
      </rPr>
      <t xml:space="preserve"> 30 000 часов          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>Гарантия: 2</t>
    </r>
    <r>
      <rPr>
        <b/>
        <sz val="12"/>
        <rFont val="Verdana"/>
        <family val="2"/>
        <charset val="204"/>
      </rPr>
      <t xml:space="preserve"> года</t>
    </r>
  </si>
  <si>
    <t>Светодиодная лампа LED smd T8-9W-840-G13-600 NANO</t>
  </si>
  <si>
    <t>Светодиодная лампа LED smd T8-9W-865-G13-600 NANO</t>
  </si>
  <si>
    <t>Светодиодная лампа LED smd T8-18W-840-G13-1200 NANO</t>
  </si>
  <si>
    <t>Светодиодная лампа LED smd T8-18W-865-G13-1200 NANO</t>
  </si>
  <si>
    <t>T8-9W-840-G13-600 NANO</t>
  </si>
  <si>
    <t>T8-9W-865-G13-600 NANO</t>
  </si>
  <si>
    <t>T8-18W-840-G13-1200 NANO</t>
  </si>
  <si>
    <t>T8-18W-865-G13-1200 NANO</t>
  </si>
  <si>
    <r>
      <t>Потребляемая мощность: </t>
    </r>
    <r>
      <rPr>
        <b/>
        <sz val="12"/>
        <rFont val="Verdana"/>
        <family val="2"/>
        <charset val="204"/>
      </rPr>
      <t xml:space="preserve"> 9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720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</t>
    </r>
    <r>
      <rPr>
        <sz val="12"/>
        <rFont val="Verdana"/>
        <family val="2"/>
        <charset val="204"/>
      </rPr>
      <t>Материал корпуса</t>
    </r>
    <r>
      <rPr>
        <b/>
        <sz val="12"/>
        <rFont val="Verdana"/>
        <family val="2"/>
        <charset val="204"/>
      </rPr>
      <t xml:space="preserve">: пластик, металл                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600*26 мм                             </t>
    </r>
    <r>
      <rPr>
        <sz val="12"/>
        <rFont val="Verdana"/>
        <family val="2"/>
        <charset val="204"/>
      </rPr>
      <t>Срок службу:</t>
    </r>
    <r>
      <rPr>
        <b/>
        <sz val="12"/>
        <rFont val="Verdana"/>
        <family val="2"/>
        <charset val="204"/>
      </rPr>
      <t xml:space="preserve"> 30 000 часов          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>Гарантия: 2</t>
    </r>
    <r>
      <rPr>
        <b/>
        <sz val="12"/>
        <rFont val="Verdana"/>
        <family val="2"/>
        <charset val="204"/>
      </rPr>
      <t xml:space="preserve">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</si>
  <si>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9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720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</t>
    </r>
    <r>
      <rPr>
        <sz val="12"/>
        <rFont val="Verdana"/>
        <family val="2"/>
        <charset val="204"/>
      </rPr>
      <t>Материал корпуса</t>
    </r>
    <r>
      <rPr>
        <b/>
        <sz val="12"/>
        <rFont val="Verdana"/>
        <family val="2"/>
        <charset val="204"/>
      </rPr>
      <t xml:space="preserve">: пластик, металл                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600*26 мм                             </t>
    </r>
    <r>
      <rPr>
        <sz val="12"/>
        <rFont val="Verdana"/>
        <family val="2"/>
        <charset val="204"/>
      </rPr>
      <t>Срок службу:</t>
    </r>
    <r>
      <rPr>
        <b/>
        <sz val="12"/>
        <rFont val="Verdana"/>
        <family val="2"/>
        <charset val="204"/>
      </rPr>
      <t xml:space="preserve"> 30 000 часов          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>Гарантия: 2</t>
    </r>
    <r>
      <rPr>
        <b/>
        <sz val="12"/>
        <rFont val="Verdana"/>
        <family val="2"/>
        <charset val="204"/>
      </rPr>
      <t xml:space="preserve"> года</t>
    </r>
  </si>
  <si>
    <t>SPB-4-10-4K</t>
  </si>
  <si>
    <r>
      <t>Потребляемая мощность: </t>
    </r>
    <r>
      <rPr>
        <b/>
        <sz val="12"/>
        <rFont val="Verdana"/>
        <family val="2"/>
        <charset val="204"/>
      </rPr>
      <t xml:space="preserve"> 10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700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Напряжение: </t>
    </r>
    <r>
      <rPr>
        <b/>
        <sz val="12"/>
        <rFont val="Verdana"/>
        <family val="2"/>
        <charset val="204"/>
      </rPr>
      <t xml:space="preserve">170-260 В </t>
    </r>
    <r>
      <rPr>
        <sz val="12"/>
        <rFont val="Verdana"/>
        <family val="2"/>
        <charset val="204"/>
      </rPr>
      <t xml:space="preserve">     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 xml:space="preserve">Корпус: </t>
    </r>
    <r>
      <rPr>
        <b/>
        <sz val="12"/>
        <rFont val="Verdana"/>
        <family val="2"/>
        <charset val="204"/>
      </rPr>
      <t xml:space="preserve">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115*85*35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0,3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</si>
  <si>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20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1400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Напряжение: </t>
    </r>
    <r>
      <rPr>
        <b/>
        <sz val="12"/>
        <rFont val="Verdana"/>
        <family val="2"/>
        <charset val="204"/>
      </rPr>
      <t xml:space="preserve">170-260 В </t>
    </r>
    <r>
      <rPr>
        <sz val="12"/>
        <rFont val="Verdana"/>
        <family val="2"/>
        <charset val="204"/>
      </rPr>
      <t xml:space="preserve">     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 xml:space="preserve">Корпус: </t>
    </r>
    <r>
      <rPr>
        <b/>
        <sz val="12"/>
        <rFont val="Verdana"/>
        <family val="2"/>
        <charset val="204"/>
      </rPr>
      <t xml:space="preserve">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180*140*45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0,35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</si>
  <si>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30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2100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Напряжение: </t>
    </r>
    <r>
      <rPr>
        <b/>
        <sz val="12"/>
        <rFont val="Verdana"/>
        <family val="2"/>
        <charset val="204"/>
      </rPr>
      <t xml:space="preserve">170-260 В </t>
    </r>
    <r>
      <rPr>
        <sz val="12"/>
        <rFont val="Verdana"/>
        <family val="2"/>
        <charset val="204"/>
      </rPr>
      <t xml:space="preserve">     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 xml:space="preserve">Корпус: </t>
    </r>
    <r>
      <rPr>
        <b/>
        <sz val="12"/>
        <rFont val="Verdana"/>
        <family val="2"/>
        <charset val="204"/>
      </rPr>
      <t xml:space="preserve">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225*185*48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0,5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</si>
  <si>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3500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Напряжение: </t>
    </r>
    <r>
      <rPr>
        <b/>
        <sz val="12"/>
        <rFont val="Verdana"/>
        <family val="2"/>
        <charset val="204"/>
      </rPr>
      <t xml:space="preserve">170-260 В </t>
    </r>
    <r>
      <rPr>
        <sz val="12"/>
        <rFont val="Verdana"/>
        <family val="2"/>
        <charset val="204"/>
      </rPr>
      <t xml:space="preserve">     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 xml:space="preserve">Корпус: </t>
    </r>
    <r>
      <rPr>
        <b/>
        <sz val="12"/>
        <rFont val="Verdana"/>
        <family val="2"/>
        <charset val="204"/>
      </rPr>
      <t xml:space="preserve">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285*235*57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0,910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</si>
  <si>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70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4900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Напряжение: </t>
    </r>
    <r>
      <rPr>
        <b/>
        <sz val="12"/>
        <rFont val="Verdana"/>
        <family val="2"/>
        <charset val="204"/>
      </rPr>
      <t xml:space="preserve">170-260 В </t>
    </r>
    <r>
      <rPr>
        <sz val="12"/>
        <rFont val="Verdana"/>
        <family val="2"/>
        <charset val="204"/>
      </rPr>
      <t xml:space="preserve">     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 xml:space="preserve">Корпус: </t>
    </r>
    <r>
      <rPr>
        <b/>
        <sz val="12"/>
        <rFont val="Verdana"/>
        <family val="2"/>
        <charset val="204"/>
      </rPr>
      <t xml:space="preserve">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335*290*70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1,07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</si>
  <si>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100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7000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Напряжение: </t>
    </r>
    <r>
      <rPr>
        <b/>
        <sz val="12"/>
        <rFont val="Verdana"/>
        <family val="2"/>
        <charset val="204"/>
      </rPr>
      <t xml:space="preserve">170-260 В </t>
    </r>
    <r>
      <rPr>
        <sz val="12"/>
        <rFont val="Verdana"/>
        <family val="2"/>
        <charset val="204"/>
      </rPr>
      <t xml:space="preserve">     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 xml:space="preserve">Корпус: </t>
    </r>
    <r>
      <rPr>
        <b/>
        <sz val="12"/>
        <rFont val="Verdana"/>
        <family val="2"/>
        <charset val="204"/>
      </rPr>
      <t xml:space="preserve">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335*290*70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1,07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</si>
  <si>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10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800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2700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120*140*40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0,39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</si>
  <si>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10 Вт  </t>
    </r>
    <r>
      <rPr>
        <sz val="12"/>
        <rFont val="Verdana"/>
        <family val="2"/>
        <charset val="204"/>
      </rPr>
      <t xml:space="preserve">       Световой поток:</t>
    </r>
    <r>
      <rPr>
        <b/>
        <sz val="12"/>
        <rFont val="Verdana"/>
        <family val="2"/>
        <charset val="204"/>
      </rPr>
      <t xml:space="preserve"> 800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120*140*40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0,39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</si>
  <si>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20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1600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2700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185*200*45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0,5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</si>
  <si>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20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1600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185*200*45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0,5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</si>
  <si>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30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2400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2700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230*245*50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0,5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</si>
  <si>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30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2400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230*245*50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0,5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</si>
  <si>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285*300*62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0,91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</si>
  <si>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rPr>
        <b/>
        <sz val="12"/>
        <color rgb="FFFF0000"/>
        <rFont val="Verdana"/>
        <family val="2"/>
        <charset val="204"/>
      </rPr>
      <t xml:space="preserve">С датчиком движения! </t>
    </r>
    <r>
      <rPr>
        <sz val="12"/>
        <color rgb="FFFF0000"/>
        <rFont val="Verdana"/>
        <family val="2"/>
        <charset val="204"/>
      </rPr>
      <t xml:space="preserve"> </t>
    </r>
    <r>
      <rPr>
        <sz val="12"/>
        <rFont val="Verdana"/>
        <family val="2"/>
        <charset val="204"/>
      </rPr>
      <t xml:space="preserve">  Потребляемая мощность: </t>
    </r>
    <r>
      <rPr>
        <b/>
        <sz val="12"/>
        <rFont val="Verdana"/>
        <family val="2"/>
        <charset val="204"/>
      </rPr>
      <t xml:space="preserve"> 10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700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260*85*50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</si>
  <si>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rPr>
        <b/>
        <sz val="12"/>
        <color rgb="FFFF0000"/>
        <rFont val="Verdana"/>
        <family val="2"/>
        <charset val="204"/>
      </rPr>
      <t xml:space="preserve">С датчиком движения! </t>
    </r>
    <r>
      <rPr>
        <sz val="12"/>
        <color rgb="FFFF0000"/>
        <rFont val="Verdana"/>
        <family val="2"/>
        <charset val="204"/>
      </rPr>
      <t xml:space="preserve"> </t>
    </r>
    <r>
      <rPr>
        <sz val="12"/>
        <rFont val="Verdana"/>
        <family val="2"/>
        <charset val="204"/>
      </rPr>
      <t xml:space="preserve">  Потребляемая мощность: </t>
    </r>
    <r>
      <rPr>
        <b/>
        <sz val="12"/>
        <rFont val="Verdana"/>
        <family val="2"/>
        <charset val="204"/>
      </rPr>
      <t xml:space="preserve"> 20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1400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328*138*60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</si>
  <si>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rPr>
        <b/>
        <sz val="12"/>
        <color rgb="FFFF0000"/>
        <rFont val="Verdana"/>
        <family val="2"/>
        <charset val="204"/>
      </rPr>
      <t xml:space="preserve">С датчиком движения! </t>
    </r>
    <r>
      <rPr>
        <sz val="12"/>
        <color rgb="FFFF0000"/>
        <rFont val="Verdana"/>
        <family val="2"/>
        <charset val="204"/>
      </rPr>
      <t xml:space="preserve"> </t>
    </r>
    <r>
      <rPr>
        <sz val="12"/>
        <rFont val="Verdana"/>
        <family val="2"/>
        <charset val="204"/>
      </rPr>
      <t xml:space="preserve">  Потребляемая мощность: </t>
    </r>
    <r>
      <rPr>
        <b/>
        <sz val="12"/>
        <rFont val="Verdana"/>
        <family val="2"/>
        <charset val="204"/>
      </rPr>
      <t xml:space="preserve"> 30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2100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363*183*65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</si>
  <si>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10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700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2700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113*80*25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0,2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</si>
  <si>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10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700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113*80*25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0,2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</si>
  <si>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10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700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113*80*25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0,2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</si>
  <si>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20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1400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2700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131*92*26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0,28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</si>
  <si>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20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1400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131*92*26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0,28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</si>
  <si>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20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1400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131*92*26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0,28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</si>
  <si>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30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2100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2700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185*152*28мм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0,3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</si>
  <si>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30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2100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185*152*28мм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0,3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</si>
  <si>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30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2100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185*152*28мм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0,3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</si>
  <si>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3500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2700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213*165*30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0,35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</si>
  <si>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3500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213*165*30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0,35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</si>
  <si>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3500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213*165*30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0,35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</si>
  <si>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rPr>
        <b/>
        <sz val="12"/>
        <color rgb="FFFF0000"/>
        <rFont val="Verdana"/>
        <family val="2"/>
        <charset val="204"/>
      </rPr>
      <t xml:space="preserve">С датчиком движения! </t>
    </r>
    <r>
      <rPr>
        <sz val="12"/>
        <color rgb="FFFF0000"/>
        <rFont val="Verdana"/>
        <family val="2"/>
        <charset val="204"/>
      </rPr>
      <t xml:space="preserve">  </t>
    </r>
    <r>
      <rPr>
        <sz val="12"/>
        <rFont val="Verdana"/>
        <family val="2"/>
        <charset val="204"/>
      </rPr>
      <t xml:space="preserve"> Потребляемая мощность: </t>
    </r>
    <r>
      <rPr>
        <b/>
        <sz val="12"/>
        <rFont val="Verdana"/>
        <family val="2"/>
        <charset val="204"/>
      </rPr>
      <t xml:space="preserve"> 20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1400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2700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191*131*57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</si>
  <si>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rPr>
        <b/>
        <sz val="12"/>
        <color rgb="FFFF0000"/>
        <rFont val="Verdana"/>
        <family val="2"/>
        <charset val="204"/>
      </rPr>
      <t xml:space="preserve">С датчиком движения! </t>
    </r>
    <r>
      <rPr>
        <sz val="12"/>
        <color rgb="FFFF0000"/>
        <rFont val="Verdana"/>
        <family val="2"/>
        <charset val="204"/>
      </rPr>
      <t xml:space="preserve"> </t>
    </r>
    <r>
      <rPr>
        <sz val="12"/>
        <rFont val="Verdana"/>
        <family val="2"/>
        <charset val="204"/>
      </rPr>
      <t xml:space="preserve">  Потребляемая мощность: </t>
    </r>
    <r>
      <rPr>
        <b/>
        <sz val="12"/>
        <rFont val="Verdana"/>
        <family val="2"/>
        <charset val="204"/>
      </rPr>
      <t xml:space="preserve"> 20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1400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191*131*57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2 года</t>
    </r>
  </si>
  <si>
    <r>
      <rPr>
        <b/>
        <sz val="12"/>
        <color rgb="FFFF0000"/>
        <rFont val="Verdana"/>
        <family val="2"/>
        <charset val="204"/>
      </rPr>
      <t xml:space="preserve">С датчиком движения! </t>
    </r>
    <r>
      <rPr>
        <sz val="12"/>
        <color rgb="FFFF0000"/>
        <rFont val="Verdana"/>
        <family val="2"/>
        <charset val="204"/>
      </rPr>
      <t xml:space="preserve"> </t>
    </r>
    <r>
      <rPr>
        <sz val="12"/>
        <rFont val="Verdana"/>
        <family val="2"/>
        <charset val="204"/>
      </rPr>
      <t xml:space="preserve">  Потребляемая мощность: </t>
    </r>
    <r>
      <rPr>
        <b/>
        <sz val="12"/>
        <rFont val="Verdana"/>
        <family val="2"/>
        <charset val="204"/>
      </rPr>
      <t xml:space="preserve"> 20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1400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191*131*57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>Гарантия: 2</t>
    </r>
    <r>
      <rPr>
        <b/>
        <sz val="12"/>
        <rFont val="Verdana"/>
        <family val="2"/>
        <charset val="204"/>
      </rPr>
      <t xml:space="preserve"> года</t>
    </r>
  </si>
  <si>
    <r>
      <rPr>
        <b/>
        <sz val="12"/>
        <color rgb="FFFF0000"/>
        <rFont val="Verdana"/>
        <family val="2"/>
        <charset val="204"/>
      </rPr>
      <t xml:space="preserve">С датчиком движения! </t>
    </r>
    <r>
      <rPr>
        <sz val="12"/>
        <rFont val="Verdana"/>
        <family val="2"/>
        <charset val="204"/>
      </rPr>
      <t xml:space="preserve">   Потребляемая мощность: </t>
    </r>
    <r>
      <rPr>
        <b/>
        <sz val="12"/>
        <rFont val="Verdana"/>
        <family val="2"/>
        <charset val="204"/>
      </rPr>
      <t xml:space="preserve"> 30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2100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2700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191*131*57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</si>
  <si>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rPr>
        <b/>
        <sz val="12"/>
        <color rgb="FFFF0000"/>
        <rFont val="Verdana"/>
        <family val="2"/>
        <charset val="204"/>
      </rPr>
      <t xml:space="preserve">С датчиком движения! </t>
    </r>
    <r>
      <rPr>
        <sz val="12"/>
        <color rgb="FFFF0000"/>
        <rFont val="Verdana"/>
        <family val="2"/>
        <charset val="204"/>
      </rPr>
      <t xml:space="preserve">  </t>
    </r>
    <r>
      <rPr>
        <sz val="12"/>
        <rFont val="Verdana"/>
        <family val="2"/>
        <charset val="204"/>
      </rPr>
      <t xml:space="preserve"> Потребляемая мощность: </t>
    </r>
    <r>
      <rPr>
        <b/>
        <sz val="12"/>
        <rFont val="Verdana"/>
        <family val="2"/>
        <charset val="204"/>
      </rPr>
      <t xml:space="preserve"> 30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2100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232*184*56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</si>
  <si>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rPr>
        <b/>
        <sz val="12"/>
        <color rgb="FFFF0000"/>
        <rFont val="Verdana"/>
        <family val="2"/>
        <charset val="204"/>
      </rPr>
      <t xml:space="preserve">С датчиком движения! </t>
    </r>
    <r>
      <rPr>
        <sz val="12"/>
        <color rgb="FFFF0000"/>
        <rFont val="Verdana"/>
        <family val="2"/>
        <charset val="204"/>
      </rPr>
      <t xml:space="preserve">   </t>
    </r>
    <r>
      <rPr>
        <sz val="12"/>
        <rFont val="Verdana"/>
        <family val="2"/>
        <charset val="204"/>
      </rPr>
      <t>Потребляемая мощность: </t>
    </r>
    <r>
      <rPr>
        <b/>
        <sz val="12"/>
        <rFont val="Verdana"/>
        <family val="2"/>
        <charset val="204"/>
      </rPr>
      <t xml:space="preserve"> 30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2100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232*184*56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</si>
  <si>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rPr>
        <b/>
        <sz val="12"/>
        <color rgb="FFFF0000"/>
        <rFont val="Verdana"/>
        <family val="2"/>
        <charset val="204"/>
      </rPr>
      <t>С датчиком движения!</t>
    </r>
    <r>
      <rPr>
        <b/>
        <sz val="12"/>
        <rFont val="Verdana"/>
        <family val="2"/>
        <charset val="204"/>
      </rPr>
      <t xml:space="preserve"> </t>
    </r>
    <r>
      <rPr>
        <sz val="12"/>
        <rFont val="Verdana"/>
        <family val="2"/>
        <charset val="204"/>
      </rPr>
      <t xml:space="preserve">   Потребляемая мощность: </t>
    </r>
    <r>
      <rPr>
        <b/>
        <sz val="12"/>
        <rFont val="Verdana"/>
        <family val="2"/>
        <charset val="204"/>
      </rPr>
      <t xml:space="preserve"> 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3500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2700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278*214*58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</si>
  <si>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rPr>
        <b/>
        <sz val="12"/>
        <color rgb="FFFF0000"/>
        <rFont val="Verdana"/>
        <family val="2"/>
        <charset val="204"/>
      </rPr>
      <t xml:space="preserve">С датчиком движения! </t>
    </r>
    <r>
      <rPr>
        <sz val="12"/>
        <rFont val="Verdana"/>
        <family val="2"/>
        <charset val="204"/>
      </rPr>
      <t xml:space="preserve">   Потребляемая мощность: </t>
    </r>
    <r>
      <rPr>
        <b/>
        <sz val="12"/>
        <rFont val="Verdana"/>
        <family val="2"/>
        <charset val="204"/>
      </rPr>
      <t xml:space="preserve"> 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3500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278*214*58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</si>
  <si>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rPr>
        <b/>
        <sz val="12"/>
        <color rgb="FFFF0000"/>
        <rFont val="Verdana"/>
        <family val="2"/>
        <charset val="204"/>
      </rPr>
      <t>С датчиком движения!</t>
    </r>
    <r>
      <rPr>
        <b/>
        <sz val="12"/>
        <rFont val="Verdana"/>
        <family val="2"/>
        <charset val="204"/>
      </rPr>
      <t xml:space="preserve"> </t>
    </r>
    <r>
      <rPr>
        <sz val="12"/>
        <rFont val="Verdana"/>
        <family val="2"/>
        <charset val="204"/>
      </rPr>
      <t xml:space="preserve">   Потребляемая мощность: </t>
    </r>
    <r>
      <rPr>
        <b/>
        <sz val="12"/>
        <rFont val="Verdana"/>
        <family val="2"/>
        <charset val="204"/>
      </rPr>
      <t xml:space="preserve"> 30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2100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232*184*56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</si>
  <si>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10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900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2700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137*121*65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</si>
  <si>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10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900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137*121*65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</si>
  <si>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10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900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137*121*65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</si>
  <si>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30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2700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2700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213*175*77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</si>
  <si>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30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2700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213*175*77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</si>
  <si>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30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2700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213*175*77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</si>
  <si>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4500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2700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241*196*124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</si>
  <si>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4500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241*196*124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</si>
  <si>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4500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241*196*124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</si>
  <si>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100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9000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391*317*95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</si>
  <si>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150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13500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457*320*106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</si>
  <si>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200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18000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499*370*105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2 года</t>
    </r>
  </si>
  <si>
    <r>
      <rPr>
        <b/>
        <sz val="12"/>
        <color rgb="FFFF0000"/>
        <rFont val="Verdana"/>
        <family val="2"/>
        <charset val="204"/>
      </rPr>
      <t xml:space="preserve">С датчиком движения! </t>
    </r>
    <r>
      <rPr>
        <sz val="12"/>
        <rFont val="Verdana"/>
        <family val="2"/>
        <charset val="204"/>
      </rPr>
      <t xml:space="preserve">   Потребляемая мощность: </t>
    </r>
    <r>
      <rPr>
        <b/>
        <sz val="12"/>
        <rFont val="Verdana"/>
        <family val="2"/>
        <charset val="204"/>
      </rPr>
      <t xml:space="preserve"> 10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900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2700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194*121*124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</si>
  <si>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rPr>
        <b/>
        <sz val="12"/>
        <color rgb="FFFF0000"/>
        <rFont val="Verdana"/>
        <family val="2"/>
        <charset val="204"/>
      </rPr>
      <t xml:space="preserve">С датчиком движения! </t>
    </r>
    <r>
      <rPr>
        <sz val="12"/>
        <rFont val="Verdana"/>
        <family val="2"/>
        <charset val="204"/>
      </rPr>
      <t xml:space="preserve">   Потребляемая мощность: </t>
    </r>
    <r>
      <rPr>
        <b/>
        <sz val="12"/>
        <rFont val="Verdana"/>
        <family val="2"/>
        <charset val="204"/>
      </rPr>
      <t xml:space="preserve"> 10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900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194*121*124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2 года</t>
    </r>
  </si>
  <si>
    <r>
      <rPr>
        <b/>
        <sz val="12"/>
        <color rgb="FFFF0000"/>
        <rFont val="Verdana"/>
        <family val="2"/>
        <charset val="204"/>
      </rPr>
      <t xml:space="preserve">С датчиком движения! </t>
    </r>
    <r>
      <rPr>
        <sz val="12"/>
        <rFont val="Verdana"/>
        <family val="2"/>
        <charset val="204"/>
      </rPr>
      <t xml:space="preserve">   Потребляемая мощность: </t>
    </r>
    <r>
      <rPr>
        <b/>
        <sz val="12"/>
        <rFont val="Verdana"/>
        <family val="2"/>
        <charset val="204"/>
      </rPr>
      <t xml:space="preserve"> 10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900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194*121*124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</si>
  <si>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rPr>
        <b/>
        <sz val="12"/>
        <color rgb="FFFF0000"/>
        <rFont val="Verdana"/>
        <family val="2"/>
        <charset val="204"/>
      </rPr>
      <t xml:space="preserve">С датчиком движения! </t>
    </r>
    <r>
      <rPr>
        <sz val="12"/>
        <color rgb="FFFF0000"/>
        <rFont val="Verdana"/>
        <family val="2"/>
        <charset val="204"/>
      </rPr>
      <t xml:space="preserve">   </t>
    </r>
    <r>
      <rPr>
        <sz val="12"/>
        <rFont val="Verdana"/>
        <family val="2"/>
        <charset val="204"/>
      </rPr>
      <t>Потребляемая мощность: </t>
    </r>
    <r>
      <rPr>
        <b/>
        <sz val="12"/>
        <rFont val="Verdana"/>
        <family val="2"/>
        <charset val="204"/>
      </rPr>
      <t xml:space="preserve"> 30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2700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2700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234*175*125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</si>
  <si>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rPr>
        <b/>
        <sz val="12"/>
        <color rgb="FFFF0000"/>
        <rFont val="Verdana"/>
        <family val="2"/>
        <charset val="204"/>
      </rPr>
      <t xml:space="preserve">С датчиком движения! </t>
    </r>
    <r>
      <rPr>
        <sz val="12"/>
        <color rgb="FFFF0000"/>
        <rFont val="Verdana"/>
        <family val="2"/>
        <charset val="204"/>
      </rPr>
      <t xml:space="preserve">  </t>
    </r>
    <r>
      <rPr>
        <sz val="12"/>
        <rFont val="Verdana"/>
        <family val="2"/>
        <charset val="204"/>
      </rPr>
      <t xml:space="preserve"> Потребляемая мощность: </t>
    </r>
    <r>
      <rPr>
        <b/>
        <sz val="12"/>
        <rFont val="Verdana"/>
        <family val="2"/>
        <charset val="204"/>
      </rPr>
      <t xml:space="preserve"> 30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2700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234*175*125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</si>
  <si>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rPr>
        <b/>
        <sz val="12"/>
        <color rgb="FFFF0000"/>
        <rFont val="Verdana"/>
        <family val="2"/>
        <charset val="204"/>
      </rPr>
      <t xml:space="preserve">С датчиком движения! </t>
    </r>
    <r>
      <rPr>
        <sz val="12"/>
        <color rgb="FFFF0000"/>
        <rFont val="Verdana"/>
        <family val="2"/>
        <charset val="204"/>
      </rPr>
      <t xml:space="preserve">  </t>
    </r>
    <r>
      <rPr>
        <sz val="12"/>
        <rFont val="Verdana"/>
        <family val="2"/>
        <charset val="204"/>
      </rPr>
      <t xml:space="preserve"> Потребляемая мощность: </t>
    </r>
    <r>
      <rPr>
        <b/>
        <sz val="12"/>
        <rFont val="Verdana"/>
        <family val="2"/>
        <charset val="204"/>
      </rPr>
      <t xml:space="preserve"> 30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2700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234*175*125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</si>
  <si>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rPr>
        <b/>
        <sz val="12"/>
        <color rgb="FFFF0000"/>
        <rFont val="Verdana"/>
        <family val="2"/>
        <charset val="204"/>
      </rPr>
      <t xml:space="preserve">С датчиком движения! </t>
    </r>
    <r>
      <rPr>
        <sz val="12"/>
        <color rgb="FFFF0000"/>
        <rFont val="Verdana"/>
        <family val="2"/>
        <charset val="204"/>
      </rPr>
      <t xml:space="preserve"> </t>
    </r>
    <r>
      <rPr>
        <sz val="12"/>
        <rFont val="Verdana"/>
        <family val="2"/>
        <charset val="204"/>
      </rPr>
      <t xml:space="preserve">  Потребляемая мощность: </t>
    </r>
    <r>
      <rPr>
        <b/>
        <sz val="12"/>
        <rFont val="Verdana"/>
        <family val="2"/>
        <charset val="204"/>
      </rPr>
      <t xml:space="preserve"> 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4500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2700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272*196*131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</si>
  <si>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rPr>
        <b/>
        <sz val="12"/>
        <color rgb="FFFF0000"/>
        <rFont val="Verdana"/>
        <family val="2"/>
        <charset val="204"/>
      </rPr>
      <t xml:space="preserve">С датчиком движения! </t>
    </r>
    <r>
      <rPr>
        <sz val="12"/>
        <color rgb="FFFF0000"/>
        <rFont val="Verdana"/>
        <family val="2"/>
        <charset val="204"/>
      </rPr>
      <t xml:space="preserve"> </t>
    </r>
    <r>
      <rPr>
        <sz val="12"/>
        <rFont val="Verdana"/>
        <family val="2"/>
        <charset val="204"/>
      </rPr>
      <t xml:space="preserve">  Потребляемая мощность: </t>
    </r>
    <r>
      <rPr>
        <b/>
        <sz val="12"/>
        <rFont val="Verdana"/>
        <family val="2"/>
        <charset val="204"/>
      </rPr>
      <t xml:space="preserve"> 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4500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272*196*131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</si>
  <si>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rPr>
        <b/>
        <sz val="12"/>
        <color rgb="FFFF0000"/>
        <rFont val="Verdana"/>
        <family val="2"/>
        <charset val="204"/>
      </rPr>
      <t xml:space="preserve">С датчиком движения! </t>
    </r>
    <r>
      <rPr>
        <sz val="12"/>
        <color rgb="FFFF0000"/>
        <rFont val="Verdana"/>
        <family val="2"/>
        <charset val="204"/>
      </rPr>
      <t xml:space="preserve"> </t>
    </r>
    <r>
      <rPr>
        <sz val="12"/>
        <rFont val="Verdana"/>
        <family val="2"/>
        <charset val="204"/>
      </rPr>
      <t xml:space="preserve">  Потребляемая мощность: </t>
    </r>
    <r>
      <rPr>
        <b/>
        <sz val="12"/>
        <rFont val="Verdana"/>
        <family val="2"/>
        <charset val="204"/>
      </rPr>
      <t xml:space="preserve"> 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4500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272*196*131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</si>
  <si>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Светодиодные светильники</t>
  </si>
  <si>
    <t>ХИТ ПРОДАЖ</t>
  </si>
  <si>
    <t>Ваша 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</si>
</sst>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₽_-;\-* #,##0.00\ _₽_-;_-* &quot;-&quot;??\ _₽_-;_-@_-"/>
    <numFmt numFmtId="165" formatCode="#,##0.00\ &quot;₽&quot;"/>
    <numFmt numFmtId="166" formatCode="_-* #,##0.0000\ _₽_-;\-* #,##0.0000\ _₽_-;_-* &quot;-&quot;??\ _₽_-;_-@_-"/>
    <numFmt numFmtId="167" formatCode="0.00000"/>
    <numFmt numFmtId="168" formatCode="#,##0.00&quot;р.&quot;"/>
  </numFmts>
  <fonts count="3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rgb="FF000000"/>
      <name val="Verdana"/>
      <family val="2"/>
      <charset val="204"/>
    </font>
    <font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9"/>
      <color theme="5" tint="-0.249977111117893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8"/>
      <color rgb="FFC00000"/>
      <name val="Calibri"/>
      <family val="2"/>
      <charset val="204"/>
      <scheme val="minor"/>
    </font>
    <font>
      <sz val="16"/>
      <color rgb="FF0000FF"/>
      <name val="Verdana"/>
      <family val="2"/>
      <charset val="204"/>
    </font>
    <font>
      <b/>
      <sz val="22"/>
      <color rgb="FF00B050"/>
      <name val="Verdana"/>
      <family val="2"/>
      <charset val="204"/>
    </font>
    <font>
      <b/>
      <sz val="22"/>
      <color theme="9" tint="-0.499984740745262"/>
      <name val="Verdana"/>
      <family val="2"/>
      <charset val="204"/>
    </font>
    <font>
      <b/>
      <sz val="12"/>
      <name val="Verdana"/>
      <family val="2"/>
      <charset val="204"/>
    </font>
    <font>
      <sz val="12"/>
      <name val="Verdana"/>
      <family val="2"/>
      <charset val="204"/>
    </font>
    <font>
      <u/>
      <sz val="26"/>
      <color theme="9" tint="-0.499984740745262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2"/>
      <color rgb="FFC00000"/>
      <name val="Verdana"/>
      <family val="2"/>
      <charset val="204"/>
    </font>
    <font>
      <sz val="12"/>
      <color rgb="FF000000"/>
      <name val="Verdana"/>
      <family val="2"/>
      <charset val="204"/>
    </font>
    <font>
      <b/>
      <sz val="12"/>
      <color rgb="FFFF0000"/>
      <name val="Verdana"/>
      <family val="2"/>
      <charset val="204"/>
    </font>
    <font>
      <sz val="18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6"/>
      <color theme="1"/>
      <name val="Arial"/>
      <family val="2"/>
      <charset val="204"/>
    </font>
    <font>
      <sz val="16"/>
      <name val="Arial"/>
      <family val="2"/>
      <charset val="204"/>
    </font>
    <font>
      <b/>
      <sz val="16"/>
      <name val="Verdana"/>
      <family val="2"/>
      <charset val="204"/>
    </font>
    <font>
      <b/>
      <sz val="20"/>
      <name val="Arial"/>
      <family val="2"/>
      <charset val="204"/>
    </font>
    <font>
      <sz val="12"/>
      <color rgb="FFFF0000"/>
      <name val="Verdana"/>
      <family val="2"/>
      <charset val="204"/>
    </font>
    <font>
      <b/>
      <sz val="36"/>
      <color rgb="FFC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3" fillId="2" borderId="0" applyNumberFormat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24" fillId="0" borderId="0">
      <alignment vertical="top"/>
    </xf>
  </cellStyleXfs>
  <cellXfs count="8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6" fontId="0" fillId="0" borderId="0" xfId="4" applyNumberFormat="1" applyFont="1"/>
    <xf numFmtId="0" fontId="0" fillId="0" borderId="0" xfId="0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6" fontId="0" fillId="0" borderId="1" xfId="4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5" fontId="0" fillId="0" borderId="1" xfId="0" applyNumberFormat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166" fontId="0" fillId="4" borderId="1" xfId="4" applyNumberFormat="1" applyFont="1" applyFill="1" applyBorder="1" applyAlignment="1">
      <alignment horizontal="center" vertical="center"/>
    </xf>
    <xf numFmtId="165" fontId="0" fillId="4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9" fillId="6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9" fillId="0" borderId="0" xfId="0" applyFont="1"/>
    <xf numFmtId="165" fontId="0" fillId="0" borderId="0" xfId="0" applyNumberFormat="1"/>
    <xf numFmtId="4" fontId="9" fillId="6" borderId="1" xfId="0" applyNumberFormat="1" applyFont="1" applyFill="1" applyBorder="1" applyAlignment="1">
      <alignment horizontal="center" vertical="center"/>
    </xf>
    <xf numFmtId="0" fontId="0" fillId="3" borderId="0" xfId="0" applyFill="1"/>
    <xf numFmtId="0" fontId="5" fillId="3" borderId="0" xfId="0" applyFont="1" applyFill="1"/>
    <xf numFmtId="0" fontId="7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168" fontId="11" fillId="3" borderId="0" xfId="0" applyNumberFormat="1" applyFont="1" applyFill="1" applyAlignment="1">
      <alignment horizontal="center"/>
    </xf>
    <xf numFmtId="168" fontId="11" fillId="0" borderId="0" xfId="0" applyNumberFormat="1" applyFont="1" applyAlignment="1">
      <alignment horizontal="center"/>
    </xf>
    <xf numFmtId="0" fontId="19" fillId="3" borderId="0" xfId="0" applyFont="1" applyFill="1"/>
    <xf numFmtId="0" fontId="4" fillId="0" borderId="6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top" wrapText="1"/>
    </xf>
    <xf numFmtId="0" fontId="21" fillId="0" borderId="1" xfId="0" applyFont="1" applyFill="1" applyBorder="1" applyAlignment="1">
      <alignment vertical="top" wrapText="1"/>
    </xf>
    <xf numFmtId="0" fontId="0" fillId="0" borderId="6" xfId="0" applyFill="1" applyBorder="1" applyAlignment="1"/>
    <xf numFmtId="0" fontId="12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0" fillId="0" borderId="6" xfId="0" applyFill="1" applyBorder="1" applyAlignment="1">
      <alignment wrapText="1"/>
    </xf>
    <xf numFmtId="0" fontId="23" fillId="0" borderId="6" xfId="0" applyFont="1" applyFill="1" applyBorder="1" applyAlignment="1">
      <alignment vertical="center" wrapText="1"/>
    </xf>
    <xf numFmtId="0" fontId="23" fillId="0" borderId="7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vertical="top" wrapText="1"/>
    </xf>
    <xf numFmtId="0" fontId="25" fillId="0" borderId="1" xfId="0" applyFont="1" applyFill="1" applyBorder="1" applyAlignment="1">
      <alignment horizontal="center" vertical="center" wrapText="1"/>
    </xf>
    <xf numFmtId="49" fontId="26" fillId="0" borderId="1" xfId="3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5" fontId="26" fillId="0" borderId="1" xfId="0" applyNumberFormat="1" applyFont="1" applyFill="1" applyBorder="1" applyAlignment="1">
      <alignment horizontal="center" vertical="center" wrapText="1"/>
    </xf>
    <xf numFmtId="165" fontId="26" fillId="0" borderId="1" xfId="0" applyNumberFormat="1" applyFont="1" applyFill="1" applyBorder="1" applyAlignment="1">
      <alignment horizontal="center" vertical="center"/>
    </xf>
    <xf numFmtId="168" fontId="26" fillId="0" borderId="11" xfId="0" applyNumberFormat="1" applyFont="1" applyFill="1" applyBorder="1" applyAlignment="1">
      <alignment horizontal="center" vertical="center" wrapText="1"/>
    </xf>
    <xf numFmtId="168" fontId="26" fillId="0" borderId="1" xfId="0" applyNumberFormat="1" applyFont="1" applyFill="1" applyBorder="1" applyAlignment="1">
      <alignment horizontal="center" vertical="center" wrapText="1"/>
    </xf>
    <xf numFmtId="168" fontId="26" fillId="0" borderId="1" xfId="0" applyNumberFormat="1" applyFont="1" applyFill="1" applyBorder="1" applyAlignment="1">
      <alignment horizontal="center" vertical="center"/>
    </xf>
    <xf numFmtId="0" fontId="26" fillId="0" borderId="1" xfId="1" applyFont="1" applyFill="1" applyBorder="1" applyAlignment="1">
      <alignment horizontal="center" vertical="center" wrapText="1"/>
    </xf>
    <xf numFmtId="0" fontId="26" fillId="0" borderId="1" xfId="5" applyNumberFormat="1" applyFont="1" applyFill="1" applyBorder="1" applyAlignment="1">
      <alignment horizontal="center" vertical="center" wrapText="1"/>
    </xf>
    <xf numFmtId="0" fontId="26" fillId="0" borderId="1" xfId="5" applyFont="1" applyFill="1" applyBorder="1" applyAlignment="1">
      <alignment horizontal="center" vertical="center" wrapText="1"/>
    </xf>
    <xf numFmtId="168" fontId="26" fillId="0" borderId="1" xfId="5" applyNumberFormat="1" applyFont="1" applyFill="1" applyBorder="1" applyAlignment="1">
      <alignment horizontal="center" vertical="center"/>
    </xf>
    <xf numFmtId="168" fontId="25" fillId="0" borderId="1" xfId="0" applyNumberFormat="1" applyFont="1" applyFill="1" applyBorder="1" applyAlignment="1">
      <alignment horizontal="center" vertical="center"/>
    </xf>
    <xf numFmtId="168" fontId="26" fillId="0" borderId="11" xfId="5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168" fontId="25" fillId="0" borderId="2" xfId="0" applyNumberFormat="1" applyFont="1" applyFill="1" applyBorder="1" applyAlignment="1">
      <alignment horizontal="center" vertical="center"/>
    </xf>
    <xf numFmtId="168" fontId="26" fillId="0" borderId="1" xfId="4" applyNumberFormat="1" applyFont="1" applyFill="1" applyBorder="1" applyAlignment="1">
      <alignment horizontal="center" vertical="center" wrapText="1"/>
    </xf>
    <xf numFmtId="168" fontId="26" fillId="0" borderId="11" xfId="4" applyNumberFormat="1" applyFont="1" applyFill="1" applyBorder="1" applyAlignment="1">
      <alignment horizontal="center" vertical="center" wrapText="1"/>
    </xf>
    <xf numFmtId="168" fontId="26" fillId="0" borderId="2" xfId="4" applyNumberFormat="1" applyFont="1" applyFill="1" applyBorder="1" applyAlignment="1">
      <alignment horizontal="center" vertical="center" wrapText="1"/>
    </xf>
    <xf numFmtId="168" fontId="26" fillId="0" borderId="10" xfId="4" applyNumberFormat="1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27" fillId="7" borderId="3" xfId="0" applyFont="1" applyFill="1" applyBorder="1" applyAlignment="1">
      <alignment horizontal="center" vertical="center" wrapText="1"/>
    </xf>
    <xf numFmtId="168" fontId="27" fillId="7" borderId="4" xfId="0" applyNumberFormat="1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49" fontId="26" fillId="0" borderId="8" xfId="3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vertical="top" wrapText="1"/>
    </xf>
    <xf numFmtId="168" fontId="26" fillId="0" borderId="8" xfId="0" applyNumberFormat="1" applyFont="1" applyFill="1" applyBorder="1" applyAlignment="1">
      <alignment horizontal="center" vertical="center" wrapText="1"/>
    </xf>
    <xf numFmtId="168" fontId="26" fillId="0" borderId="8" xfId="0" applyNumberFormat="1" applyFont="1" applyFill="1" applyBorder="1" applyAlignment="1">
      <alignment horizontal="center" vertical="center"/>
    </xf>
    <xf numFmtId="168" fontId="25" fillId="0" borderId="9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wrapText="1"/>
    </xf>
    <xf numFmtId="0" fontId="0" fillId="0" borderId="6" xfId="0" applyFill="1" applyBorder="1" applyAlignment="1">
      <alignment horizontal="center" vertical="center"/>
    </xf>
    <xf numFmtId="0" fontId="28" fillId="4" borderId="13" xfId="0" applyFont="1" applyFill="1" applyBorder="1" applyAlignment="1">
      <alignment horizontal="center" vertical="center"/>
    </xf>
    <xf numFmtId="0" fontId="28" fillId="4" borderId="14" xfId="0" applyFont="1" applyFill="1" applyBorder="1" applyAlignment="1">
      <alignment horizontal="center" vertical="center"/>
    </xf>
    <xf numFmtId="0" fontId="18" fillId="3" borderId="16" xfId="1" applyFont="1" applyFill="1" applyBorder="1" applyAlignment="1">
      <alignment horizontal="center" vertical="center"/>
    </xf>
    <xf numFmtId="0" fontId="28" fillId="4" borderId="15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horizontal="center" vertical="center"/>
    </xf>
    <xf numFmtId="0" fontId="28" fillId="4" borderId="13" xfId="0" applyFont="1" applyFill="1" applyBorder="1" applyAlignment="1">
      <alignment horizontal="center" vertical="center" wrapText="1"/>
    </xf>
    <xf numFmtId="0" fontId="28" fillId="4" borderId="14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8" fillId="3" borderId="0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7">
    <cellStyle name="Гиперссылка" xfId="1" builtinId="8"/>
    <cellStyle name="Обычный" xfId="0" builtinId="0"/>
    <cellStyle name="Обычный 2" xfId="2"/>
    <cellStyle name="Обычный 4" xfId="5"/>
    <cellStyle name="Стиль 1" xfId="6"/>
    <cellStyle name="Финансовый" xfId="4" builtinId="3"/>
    <cellStyle name="Хороший" xfId="3" builtinId="26"/>
  </cellStyles>
  <dxfs count="0"/>
  <tableStyles count="0" defaultTableStyle="TableStyleMedium2" defaultPivotStyle="PivotStyleLight16"/>
  <colors>
    <mruColors>
      <color rgb="FF0000FF"/>
      <color rgb="FFCCFFCC"/>
      <color rgb="FFCCFFFF"/>
      <color rgb="FFFFCCFF"/>
      <color rgb="FFFFFFCC"/>
      <color rgb="FF996633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1.jpeg"/><Relationship Id="rId18" Type="http://schemas.openxmlformats.org/officeDocument/2006/relationships/image" Target="../media/image16.png"/><Relationship Id="rId26" Type="http://schemas.openxmlformats.org/officeDocument/2006/relationships/image" Target="../media/image24.jpeg"/><Relationship Id="rId39" Type="http://schemas.openxmlformats.org/officeDocument/2006/relationships/image" Target="../media/image37.jpeg"/><Relationship Id="rId21" Type="http://schemas.openxmlformats.org/officeDocument/2006/relationships/image" Target="../media/image19.jpeg"/><Relationship Id="rId34" Type="http://schemas.openxmlformats.org/officeDocument/2006/relationships/image" Target="../media/image32.jpeg"/><Relationship Id="rId42" Type="http://schemas.openxmlformats.org/officeDocument/2006/relationships/image" Target="../media/image40.jpeg"/><Relationship Id="rId47" Type="http://schemas.openxmlformats.org/officeDocument/2006/relationships/image" Target="../media/image45.jpeg"/><Relationship Id="rId7" Type="http://schemas.openxmlformats.org/officeDocument/2006/relationships/image" Target="../media/image5.jpeg"/><Relationship Id="rId2" Type="http://schemas.openxmlformats.org/officeDocument/2006/relationships/image" Target="../media/image2.png"/><Relationship Id="rId16" Type="http://schemas.openxmlformats.org/officeDocument/2006/relationships/image" Target="../media/image14.jpeg"/><Relationship Id="rId29" Type="http://schemas.openxmlformats.org/officeDocument/2006/relationships/image" Target="../media/image27.jpeg"/><Relationship Id="rId1" Type="http://schemas.openxmlformats.org/officeDocument/2006/relationships/image" Target="../media/image1.jpeg"/><Relationship Id="rId6" Type="http://schemas.openxmlformats.org/officeDocument/2006/relationships/image" Target="../media/image4.jpeg"/><Relationship Id="rId11" Type="http://schemas.openxmlformats.org/officeDocument/2006/relationships/image" Target="../media/image9.jpeg"/><Relationship Id="rId24" Type="http://schemas.openxmlformats.org/officeDocument/2006/relationships/image" Target="../media/image22.jpeg"/><Relationship Id="rId32" Type="http://schemas.openxmlformats.org/officeDocument/2006/relationships/image" Target="../media/image30.jpeg"/><Relationship Id="rId37" Type="http://schemas.openxmlformats.org/officeDocument/2006/relationships/image" Target="../media/image35.jpg"/><Relationship Id="rId40" Type="http://schemas.openxmlformats.org/officeDocument/2006/relationships/image" Target="../media/image38.jpeg"/><Relationship Id="rId45" Type="http://schemas.openxmlformats.org/officeDocument/2006/relationships/image" Target="../media/image43.jpeg"/><Relationship Id="rId5" Type="http://schemas.microsoft.com/office/2007/relationships/hdphoto" Target="../media/hdphoto2.wdp"/><Relationship Id="rId15" Type="http://schemas.openxmlformats.org/officeDocument/2006/relationships/image" Target="../media/image13.png"/><Relationship Id="rId23" Type="http://schemas.openxmlformats.org/officeDocument/2006/relationships/image" Target="../media/image21.jpeg"/><Relationship Id="rId28" Type="http://schemas.openxmlformats.org/officeDocument/2006/relationships/image" Target="../media/image26.jpeg"/><Relationship Id="rId36" Type="http://schemas.openxmlformats.org/officeDocument/2006/relationships/image" Target="../media/image34.jpeg"/><Relationship Id="rId10" Type="http://schemas.openxmlformats.org/officeDocument/2006/relationships/image" Target="../media/image8.jpeg"/><Relationship Id="rId19" Type="http://schemas.openxmlformats.org/officeDocument/2006/relationships/image" Target="../media/image17.jpeg"/><Relationship Id="rId31" Type="http://schemas.openxmlformats.org/officeDocument/2006/relationships/image" Target="../media/image29.jpeg"/><Relationship Id="rId44" Type="http://schemas.openxmlformats.org/officeDocument/2006/relationships/image" Target="../media/image42.png"/><Relationship Id="rId4" Type="http://schemas.openxmlformats.org/officeDocument/2006/relationships/image" Target="../media/image3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Relationship Id="rId22" Type="http://schemas.openxmlformats.org/officeDocument/2006/relationships/image" Target="../media/image20.jpeg"/><Relationship Id="rId27" Type="http://schemas.openxmlformats.org/officeDocument/2006/relationships/image" Target="../media/image25.jpg"/><Relationship Id="rId30" Type="http://schemas.openxmlformats.org/officeDocument/2006/relationships/image" Target="../media/image28.jpeg"/><Relationship Id="rId35" Type="http://schemas.openxmlformats.org/officeDocument/2006/relationships/image" Target="../media/image33.jpeg"/><Relationship Id="rId43" Type="http://schemas.openxmlformats.org/officeDocument/2006/relationships/image" Target="../media/image41.jpeg"/><Relationship Id="rId48" Type="http://schemas.openxmlformats.org/officeDocument/2006/relationships/image" Target="../media/image46.jpg"/><Relationship Id="rId8" Type="http://schemas.openxmlformats.org/officeDocument/2006/relationships/image" Target="../media/image6.jpeg"/><Relationship Id="rId3" Type="http://schemas.microsoft.com/office/2007/relationships/hdphoto" Target="../media/hdphoto1.wdp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5" Type="http://schemas.openxmlformats.org/officeDocument/2006/relationships/image" Target="../media/image23.jpeg"/><Relationship Id="rId33" Type="http://schemas.openxmlformats.org/officeDocument/2006/relationships/image" Target="../media/image31.jpeg"/><Relationship Id="rId38" Type="http://schemas.openxmlformats.org/officeDocument/2006/relationships/image" Target="../media/image36.jpeg"/><Relationship Id="rId46" Type="http://schemas.openxmlformats.org/officeDocument/2006/relationships/image" Target="../media/image44.jpeg"/><Relationship Id="rId20" Type="http://schemas.openxmlformats.org/officeDocument/2006/relationships/image" Target="../media/image18.jpeg"/><Relationship Id="rId41" Type="http://schemas.openxmlformats.org/officeDocument/2006/relationships/image" Target="../media/image3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329046</xdr:colOff>
      <xdr:row>8</xdr:row>
      <xdr:rowOff>207818</xdr:rowOff>
    </xdr:from>
    <xdr:to>
      <xdr:col>0</xdr:col>
      <xdr:colOff>2632364</xdr:colOff>
      <xdr:row>8</xdr:row>
      <xdr:rowOff>2389909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046" y="4139045"/>
          <a:ext cx="2303318" cy="2182091"/>
        </a:xfrm>
        <a:prstGeom prst="rect">
          <a:avLst/>
        </a:prstGeom>
      </xdr:spPr>
    </xdr:pic>
    <xdr:clientData/>
  </xdr:twoCellAnchor>
  <xdr:twoCellAnchor editAs="oneCell">
    <xdr:from>
      <xdr:col>0</xdr:col>
      <xdr:colOff>467591</xdr:colOff>
      <xdr:row>9</xdr:row>
      <xdr:rowOff>121225</xdr:rowOff>
    </xdr:from>
    <xdr:to>
      <xdr:col>0</xdr:col>
      <xdr:colOff>2667000</xdr:colOff>
      <xdr:row>9</xdr:row>
      <xdr:rowOff>2268680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591" y="6459680"/>
          <a:ext cx="2199409" cy="2147455"/>
        </a:xfrm>
        <a:prstGeom prst="rect">
          <a:avLst/>
        </a:prstGeom>
      </xdr:spPr>
    </xdr:pic>
    <xdr:clientData/>
  </xdr:twoCellAnchor>
  <xdr:twoCellAnchor editAs="oneCell">
    <xdr:from>
      <xdr:col>0</xdr:col>
      <xdr:colOff>484910</xdr:colOff>
      <xdr:row>10</xdr:row>
      <xdr:rowOff>138545</xdr:rowOff>
    </xdr:from>
    <xdr:to>
      <xdr:col>0</xdr:col>
      <xdr:colOff>2736274</xdr:colOff>
      <xdr:row>10</xdr:row>
      <xdr:rowOff>2216728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910" y="8832272"/>
          <a:ext cx="2251364" cy="2078183"/>
        </a:xfrm>
        <a:prstGeom prst="rect">
          <a:avLst/>
        </a:prstGeom>
      </xdr:spPr>
    </xdr:pic>
    <xdr:clientData/>
  </xdr:twoCellAnchor>
  <xdr:twoCellAnchor editAs="oneCell">
    <xdr:from>
      <xdr:col>0</xdr:col>
      <xdr:colOff>623454</xdr:colOff>
      <xdr:row>11</xdr:row>
      <xdr:rowOff>86591</xdr:rowOff>
    </xdr:from>
    <xdr:to>
      <xdr:col>0</xdr:col>
      <xdr:colOff>2701637</xdr:colOff>
      <xdr:row>11</xdr:row>
      <xdr:rowOff>2008909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454" y="10304318"/>
          <a:ext cx="2078183" cy="1922318"/>
        </a:xfrm>
        <a:prstGeom prst="rect">
          <a:avLst/>
        </a:prstGeom>
      </xdr:spPr>
    </xdr:pic>
    <xdr:clientData/>
  </xdr:twoCellAnchor>
  <xdr:twoCellAnchor editAs="oneCell">
    <xdr:from>
      <xdr:col>0</xdr:col>
      <xdr:colOff>588819</xdr:colOff>
      <xdr:row>12</xdr:row>
      <xdr:rowOff>103909</xdr:rowOff>
    </xdr:from>
    <xdr:to>
      <xdr:col>0</xdr:col>
      <xdr:colOff>2667002</xdr:colOff>
      <xdr:row>12</xdr:row>
      <xdr:rowOff>2026227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819" y="12382500"/>
          <a:ext cx="2078183" cy="192231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13</xdr:row>
      <xdr:rowOff>363682</xdr:rowOff>
    </xdr:from>
    <xdr:to>
      <xdr:col>0</xdr:col>
      <xdr:colOff>2822865</xdr:colOff>
      <xdr:row>13</xdr:row>
      <xdr:rowOff>1662545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4703137"/>
          <a:ext cx="2822864" cy="1298863"/>
        </a:xfrm>
        <a:prstGeom prst="rect">
          <a:avLst/>
        </a:prstGeom>
      </xdr:spPr>
    </xdr:pic>
    <xdr:clientData/>
  </xdr:twoCellAnchor>
  <xdr:twoCellAnchor editAs="oneCell">
    <xdr:from>
      <xdr:col>0</xdr:col>
      <xdr:colOff>17318</xdr:colOff>
      <xdr:row>14</xdr:row>
      <xdr:rowOff>381000</xdr:rowOff>
    </xdr:from>
    <xdr:to>
      <xdr:col>0</xdr:col>
      <xdr:colOff>2840182</xdr:colOff>
      <xdr:row>14</xdr:row>
      <xdr:rowOff>1679863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" y="16781318"/>
          <a:ext cx="2822864" cy="1298863"/>
        </a:xfrm>
        <a:prstGeom prst="rect">
          <a:avLst/>
        </a:prstGeom>
      </xdr:spPr>
    </xdr:pic>
    <xdr:clientData/>
  </xdr:twoCellAnchor>
  <xdr:twoCellAnchor editAs="oneCell">
    <xdr:from>
      <xdr:col>0</xdr:col>
      <xdr:colOff>121228</xdr:colOff>
      <xdr:row>15</xdr:row>
      <xdr:rowOff>311725</xdr:rowOff>
    </xdr:from>
    <xdr:to>
      <xdr:col>0</xdr:col>
      <xdr:colOff>2892137</xdr:colOff>
      <xdr:row>15</xdr:row>
      <xdr:rowOff>1749135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367004">
          <a:off x="121228" y="20366180"/>
          <a:ext cx="2770909" cy="1437410"/>
        </a:xfrm>
        <a:prstGeom prst="rect">
          <a:avLst/>
        </a:prstGeom>
      </xdr:spPr>
    </xdr:pic>
    <xdr:clientData/>
  </xdr:twoCellAnchor>
  <xdr:twoCellAnchor editAs="oneCell">
    <xdr:from>
      <xdr:col>0</xdr:col>
      <xdr:colOff>34636</xdr:colOff>
      <xdr:row>16</xdr:row>
      <xdr:rowOff>329046</xdr:rowOff>
    </xdr:from>
    <xdr:to>
      <xdr:col>0</xdr:col>
      <xdr:colOff>2805545</xdr:colOff>
      <xdr:row>16</xdr:row>
      <xdr:rowOff>1638163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6" y="21786273"/>
          <a:ext cx="2770909" cy="1309117"/>
        </a:xfrm>
        <a:prstGeom prst="rect">
          <a:avLst/>
        </a:prstGeom>
      </xdr:spPr>
    </xdr:pic>
    <xdr:clientData/>
  </xdr:twoCellAnchor>
  <xdr:twoCellAnchor editAs="oneCell">
    <xdr:from>
      <xdr:col>0</xdr:col>
      <xdr:colOff>34637</xdr:colOff>
      <xdr:row>17</xdr:row>
      <xdr:rowOff>363682</xdr:rowOff>
    </xdr:from>
    <xdr:to>
      <xdr:col>0</xdr:col>
      <xdr:colOff>2805546</xdr:colOff>
      <xdr:row>17</xdr:row>
      <xdr:rowOff>1672799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7" y="23881773"/>
          <a:ext cx="2770909" cy="1309117"/>
        </a:xfrm>
        <a:prstGeom prst="rect">
          <a:avLst/>
        </a:prstGeom>
      </xdr:spPr>
    </xdr:pic>
    <xdr:clientData/>
  </xdr:twoCellAnchor>
  <xdr:twoCellAnchor editAs="oneCell">
    <xdr:from>
      <xdr:col>0</xdr:col>
      <xdr:colOff>51954</xdr:colOff>
      <xdr:row>18</xdr:row>
      <xdr:rowOff>294409</xdr:rowOff>
    </xdr:from>
    <xdr:to>
      <xdr:col>0</xdr:col>
      <xdr:colOff>2822863</xdr:colOff>
      <xdr:row>18</xdr:row>
      <xdr:rowOff>1603526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54" y="25873364"/>
          <a:ext cx="2770909" cy="1309117"/>
        </a:xfrm>
        <a:prstGeom prst="rect">
          <a:avLst/>
        </a:prstGeom>
      </xdr:spPr>
    </xdr:pic>
    <xdr:clientData/>
  </xdr:twoCellAnchor>
  <xdr:twoCellAnchor editAs="oneCell">
    <xdr:from>
      <xdr:col>0</xdr:col>
      <xdr:colOff>51955</xdr:colOff>
      <xdr:row>19</xdr:row>
      <xdr:rowOff>173182</xdr:rowOff>
    </xdr:from>
    <xdr:to>
      <xdr:col>0</xdr:col>
      <xdr:colOff>2874819</xdr:colOff>
      <xdr:row>19</xdr:row>
      <xdr:rowOff>1801091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55" y="27813000"/>
          <a:ext cx="2822864" cy="1627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277091</xdr:rowOff>
    </xdr:from>
    <xdr:to>
      <xdr:col>0</xdr:col>
      <xdr:colOff>2822864</xdr:colOff>
      <xdr:row>20</xdr:row>
      <xdr:rowOff>1905000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830818"/>
          <a:ext cx="2822864" cy="1627909"/>
        </a:xfrm>
        <a:prstGeom prst="rect">
          <a:avLst/>
        </a:prstGeom>
      </xdr:spPr>
    </xdr:pic>
    <xdr:clientData/>
  </xdr:twoCellAnchor>
  <xdr:twoCellAnchor editAs="oneCell">
    <xdr:from>
      <xdr:col>0</xdr:col>
      <xdr:colOff>484908</xdr:colOff>
      <xdr:row>21</xdr:row>
      <xdr:rowOff>155864</xdr:rowOff>
    </xdr:from>
    <xdr:to>
      <xdr:col>0</xdr:col>
      <xdr:colOff>2337955</xdr:colOff>
      <xdr:row>21</xdr:row>
      <xdr:rowOff>1974273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908" y="34047546"/>
          <a:ext cx="1853047" cy="181840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22</xdr:row>
      <xdr:rowOff>277091</xdr:rowOff>
    </xdr:from>
    <xdr:to>
      <xdr:col>0</xdr:col>
      <xdr:colOff>2424547</xdr:colOff>
      <xdr:row>22</xdr:row>
      <xdr:rowOff>2095500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36541364"/>
          <a:ext cx="1853047" cy="1818409"/>
        </a:xfrm>
        <a:prstGeom prst="rect">
          <a:avLst/>
        </a:prstGeom>
      </xdr:spPr>
    </xdr:pic>
    <xdr:clientData/>
  </xdr:twoCellAnchor>
  <xdr:twoCellAnchor editAs="oneCell">
    <xdr:from>
      <xdr:col>0</xdr:col>
      <xdr:colOff>588818</xdr:colOff>
      <xdr:row>23</xdr:row>
      <xdr:rowOff>207818</xdr:rowOff>
    </xdr:from>
    <xdr:to>
      <xdr:col>0</xdr:col>
      <xdr:colOff>2441865</xdr:colOff>
      <xdr:row>23</xdr:row>
      <xdr:rowOff>2026227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818" y="38844682"/>
          <a:ext cx="1853047" cy="181840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24</xdr:row>
      <xdr:rowOff>398318</xdr:rowOff>
    </xdr:from>
    <xdr:to>
      <xdr:col>0</xdr:col>
      <xdr:colOff>2424547</xdr:colOff>
      <xdr:row>24</xdr:row>
      <xdr:rowOff>2216727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41355818"/>
          <a:ext cx="1853047" cy="1818409"/>
        </a:xfrm>
        <a:prstGeom prst="rect">
          <a:avLst/>
        </a:prstGeom>
      </xdr:spPr>
    </xdr:pic>
    <xdr:clientData/>
  </xdr:twoCellAnchor>
  <xdr:twoCellAnchor editAs="oneCell">
    <xdr:from>
      <xdr:col>0</xdr:col>
      <xdr:colOff>398317</xdr:colOff>
      <xdr:row>25</xdr:row>
      <xdr:rowOff>155864</xdr:rowOff>
    </xdr:from>
    <xdr:to>
      <xdr:col>0</xdr:col>
      <xdr:colOff>2666999</xdr:colOff>
      <xdr:row>25</xdr:row>
      <xdr:rowOff>2286000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317" y="43520591"/>
          <a:ext cx="2268682" cy="2130136"/>
        </a:xfrm>
        <a:prstGeom prst="rect">
          <a:avLst/>
        </a:prstGeom>
      </xdr:spPr>
    </xdr:pic>
    <xdr:clientData/>
  </xdr:twoCellAnchor>
  <xdr:twoCellAnchor editAs="oneCell">
    <xdr:from>
      <xdr:col>0</xdr:col>
      <xdr:colOff>484909</xdr:colOff>
      <xdr:row>26</xdr:row>
      <xdr:rowOff>155865</xdr:rowOff>
    </xdr:from>
    <xdr:to>
      <xdr:col>0</xdr:col>
      <xdr:colOff>2701636</xdr:colOff>
      <xdr:row>26</xdr:row>
      <xdr:rowOff>2130137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909" y="45893183"/>
          <a:ext cx="2216727" cy="1974272"/>
        </a:xfrm>
        <a:prstGeom prst="rect">
          <a:avLst/>
        </a:prstGeom>
      </xdr:spPr>
    </xdr:pic>
    <xdr:clientData/>
  </xdr:twoCellAnchor>
  <xdr:twoCellAnchor editAs="oneCell">
    <xdr:from>
      <xdr:col>0</xdr:col>
      <xdr:colOff>415636</xdr:colOff>
      <xdr:row>27</xdr:row>
      <xdr:rowOff>138543</xdr:rowOff>
    </xdr:from>
    <xdr:to>
      <xdr:col>0</xdr:col>
      <xdr:colOff>2615045</xdr:colOff>
      <xdr:row>27</xdr:row>
      <xdr:rowOff>2251362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415636" y="48265770"/>
          <a:ext cx="2199409" cy="2112819"/>
        </a:xfrm>
        <a:prstGeom prst="rect">
          <a:avLst/>
        </a:prstGeom>
      </xdr:spPr>
    </xdr:pic>
    <xdr:clientData/>
  </xdr:twoCellAnchor>
  <xdr:twoCellAnchor editAs="oneCell">
    <xdr:from>
      <xdr:col>0</xdr:col>
      <xdr:colOff>363682</xdr:colOff>
      <xdr:row>28</xdr:row>
      <xdr:rowOff>138546</xdr:rowOff>
    </xdr:from>
    <xdr:to>
      <xdr:col>0</xdr:col>
      <xdr:colOff>2563091</xdr:colOff>
      <xdr:row>28</xdr:row>
      <xdr:rowOff>2251365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363682" y="50621046"/>
          <a:ext cx="2199409" cy="2112819"/>
        </a:xfrm>
        <a:prstGeom prst="rect">
          <a:avLst/>
        </a:prstGeom>
      </xdr:spPr>
    </xdr:pic>
    <xdr:clientData/>
  </xdr:twoCellAnchor>
  <xdr:twoCellAnchor editAs="oneCell">
    <xdr:from>
      <xdr:col>0</xdr:col>
      <xdr:colOff>86591</xdr:colOff>
      <xdr:row>29</xdr:row>
      <xdr:rowOff>86591</xdr:rowOff>
    </xdr:from>
    <xdr:to>
      <xdr:col>0</xdr:col>
      <xdr:colOff>2788227</xdr:colOff>
      <xdr:row>29</xdr:row>
      <xdr:rowOff>2493818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91" y="52924364"/>
          <a:ext cx="2701636" cy="2407227"/>
        </a:xfrm>
        <a:prstGeom prst="rect">
          <a:avLst/>
        </a:prstGeom>
      </xdr:spPr>
    </xdr:pic>
    <xdr:clientData/>
  </xdr:twoCellAnchor>
  <xdr:twoCellAnchor editAs="oneCell">
    <xdr:from>
      <xdr:col>0</xdr:col>
      <xdr:colOff>121227</xdr:colOff>
      <xdr:row>30</xdr:row>
      <xdr:rowOff>69272</xdr:rowOff>
    </xdr:from>
    <xdr:to>
      <xdr:col>0</xdr:col>
      <xdr:colOff>2822863</xdr:colOff>
      <xdr:row>30</xdr:row>
      <xdr:rowOff>2476499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27" y="55504772"/>
          <a:ext cx="2701636" cy="2407227"/>
        </a:xfrm>
        <a:prstGeom prst="rect">
          <a:avLst/>
        </a:prstGeom>
      </xdr:spPr>
    </xdr:pic>
    <xdr:clientData/>
  </xdr:twoCellAnchor>
  <xdr:twoCellAnchor editAs="oneCell">
    <xdr:from>
      <xdr:col>0</xdr:col>
      <xdr:colOff>17318</xdr:colOff>
      <xdr:row>31</xdr:row>
      <xdr:rowOff>571501</xdr:rowOff>
    </xdr:from>
    <xdr:to>
      <xdr:col>0</xdr:col>
      <xdr:colOff>2857500</xdr:colOff>
      <xdr:row>31</xdr:row>
      <xdr:rowOff>2095500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" y="58622046"/>
          <a:ext cx="2840182" cy="1523999"/>
        </a:xfrm>
        <a:prstGeom prst="rect">
          <a:avLst/>
        </a:prstGeom>
      </xdr:spPr>
    </xdr:pic>
    <xdr:clientData/>
  </xdr:twoCellAnchor>
  <xdr:twoCellAnchor editAs="oneCell">
    <xdr:from>
      <xdr:col>0</xdr:col>
      <xdr:colOff>17318</xdr:colOff>
      <xdr:row>32</xdr:row>
      <xdr:rowOff>225137</xdr:rowOff>
    </xdr:from>
    <xdr:to>
      <xdr:col>0</xdr:col>
      <xdr:colOff>2857500</xdr:colOff>
      <xdr:row>32</xdr:row>
      <xdr:rowOff>1749136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" y="60890728"/>
          <a:ext cx="2840182" cy="1523999"/>
        </a:xfrm>
        <a:prstGeom prst="rect">
          <a:avLst/>
        </a:prstGeom>
      </xdr:spPr>
    </xdr:pic>
    <xdr:clientData/>
  </xdr:twoCellAnchor>
  <xdr:twoCellAnchor editAs="oneCell">
    <xdr:from>
      <xdr:col>0</xdr:col>
      <xdr:colOff>34636</xdr:colOff>
      <xdr:row>33</xdr:row>
      <xdr:rowOff>502228</xdr:rowOff>
    </xdr:from>
    <xdr:to>
      <xdr:col>0</xdr:col>
      <xdr:colOff>2874818</xdr:colOff>
      <xdr:row>33</xdr:row>
      <xdr:rowOff>2026227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6" y="63782864"/>
          <a:ext cx="2840182" cy="15239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432954</xdr:rowOff>
    </xdr:from>
    <xdr:to>
      <xdr:col>0</xdr:col>
      <xdr:colOff>2840182</xdr:colOff>
      <xdr:row>34</xdr:row>
      <xdr:rowOff>1956953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328636"/>
          <a:ext cx="2840182" cy="15239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536863</xdr:rowOff>
    </xdr:from>
    <xdr:to>
      <xdr:col>0</xdr:col>
      <xdr:colOff>2840182</xdr:colOff>
      <xdr:row>35</xdr:row>
      <xdr:rowOff>2060862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047590"/>
          <a:ext cx="2840182" cy="1523999"/>
        </a:xfrm>
        <a:prstGeom prst="rect">
          <a:avLst/>
        </a:prstGeom>
      </xdr:spPr>
    </xdr:pic>
    <xdr:clientData/>
  </xdr:twoCellAnchor>
  <xdr:twoCellAnchor editAs="oneCell">
    <xdr:from>
      <xdr:col>0</xdr:col>
      <xdr:colOff>17318</xdr:colOff>
      <xdr:row>36</xdr:row>
      <xdr:rowOff>381000</xdr:rowOff>
    </xdr:from>
    <xdr:to>
      <xdr:col>0</xdr:col>
      <xdr:colOff>2857500</xdr:colOff>
      <xdr:row>36</xdr:row>
      <xdr:rowOff>1904999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" y="71506773"/>
          <a:ext cx="2840182" cy="1523999"/>
        </a:xfrm>
        <a:prstGeom prst="rect">
          <a:avLst/>
        </a:prstGeom>
      </xdr:spPr>
    </xdr:pic>
    <xdr:clientData/>
  </xdr:twoCellAnchor>
  <xdr:twoCellAnchor editAs="oneCell">
    <xdr:from>
      <xdr:col>0</xdr:col>
      <xdr:colOff>294409</xdr:colOff>
      <xdr:row>38</xdr:row>
      <xdr:rowOff>692727</xdr:rowOff>
    </xdr:from>
    <xdr:to>
      <xdr:col>0</xdr:col>
      <xdr:colOff>2389908</xdr:colOff>
      <xdr:row>38</xdr:row>
      <xdr:rowOff>2234045</xdr:rowOff>
    </xdr:to>
    <xdr:pic>
      <xdr:nvPicPr>
        <xdr:cNvPr id="44" name="Рисунок 1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409" y="77048591"/>
          <a:ext cx="2095499" cy="1541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329045</xdr:colOff>
      <xdr:row>37</xdr:row>
      <xdr:rowOff>311727</xdr:rowOff>
    </xdr:from>
    <xdr:to>
      <xdr:col>0</xdr:col>
      <xdr:colOff>2684318</xdr:colOff>
      <xdr:row>38</xdr:row>
      <xdr:rowOff>51955</xdr:rowOff>
    </xdr:to>
    <xdr:pic>
      <xdr:nvPicPr>
        <xdr:cNvPr id="56" name="Рисунок 1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045" y="74052545"/>
          <a:ext cx="2355273" cy="2043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190499</xdr:colOff>
      <xdr:row>40</xdr:row>
      <xdr:rowOff>103908</xdr:rowOff>
    </xdr:from>
    <xdr:to>
      <xdr:col>0</xdr:col>
      <xdr:colOff>2770908</xdr:colOff>
      <xdr:row>40</xdr:row>
      <xdr:rowOff>1853045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" y="79628999"/>
          <a:ext cx="2580409" cy="1749137"/>
        </a:xfrm>
        <a:prstGeom prst="rect">
          <a:avLst/>
        </a:prstGeom>
      </xdr:spPr>
    </xdr:pic>
    <xdr:clientData/>
  </xdr:twoCellAnchor>
  <xdr:twoCellAnchor editAs="oneCell">
    <xdr:from>
      <xdr:col>0</xdr:col>
      <xdr:colOff>138545</xdr:colOff>
      <xdr:row>41</xdr:row>
      <xdr:rowOff>86590</xdr:rowOff>
    </xdr:from>
    <xdr:to>
      <xdr:col>0</xdr:col>
      <xdr:colOff>2944090</xdr:colOff>
      <xdr:row>41</xdr:row>
      <xdr:rowOff>1766453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545" y="81603272"/>
          <a:ext cx="2805545" cy="1679863"/>
        </a:xfrm>
        <a:prstGeom prst="rect">
          <a:avLst/>
        </a:prstGeom>
      </xdr:spPr>
    </xdr:pic>
    <xdr:clientData/>
  </xdr:twoCellAnchor>
  <xdr:twoCellAnchor editAs="oneCell">
    <xdr:from>
      <xdr:col>0</xdr:col>
      <xdr:colOff>121226</xdr:colOff>
      <xdr:row>42</xdr:row>
      <xdr:rowOff>415636</xdr:rowOff>
    </xdr:from>
    <xdr:to>
      <xdr:col>0</xdr:col>
      <xdr:colOff>2874817</xdr:colOff>
      <xdr:row>42</xdr:row>
      <xdr:rowOff>1662545</xdr:rowOff>
    </xdr:to>
    <xdr:pic>
      <xdr:nvPicPr>
        <xdr:cNvPr id="57" name="Рисунок 4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226" y="83923909"/>
          <a:ext cx="2753591" cy="1246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51955</xdr:colOff>
      <xdr:row>43</xdr:row>
      <xdr:rowOff>346363</xdr:rowOff>
    </xdr:from>
    <xdr:to>
      <xdr:col>0</xdr:col>
      <xdr:colOff>2805546</xdr:colOff>
      <xdr:row>43</xdr:row>
      <xdr:rowOff>1593272</xdr:rowOff>
    </xdr:to>
    <xdr:pic>
      <xdr:nvPicPr>
        <xdr:cNvPr id="58" name="Рисунок 4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55" y="85846227"/>
          <a:ext cx="2753591" cy="1246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86593</xdr:colOff>
      <xdr:row>44</xdr:row>
      <xdr:rowOff>190499</xdr:rowOff>
    </xdr:from>
    <xdr:to>
      <xdr:col>0</xdr:col>
      <xdr:colOff>2840182</xdr:colOff>
      <xdr:row>44</xdr:row>
      <xdr:rowOff>1939636</xdr:rowOff>
    </xdr:to>
    <xdr:pic>
      <xdr:nvPicPr>
        <xdr:cNvPr id="60" name="Рисунок 2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93" y="87681954"/>
          <a:ext cx="2753589" cy="17491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103909</xdr:colOff>
      <xdr:row>46</xdr:row>
      <xdr:rowOff>311727</xdr:rowOff>
    </xdr:from>
    <xdr:to>
      <xdr:col>0</xdr:col>
      <xdr:colOff>2805545</xdr:colOff>
      <xdr:row>46</xdr:row>
      <xdr:rowOff>2320637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09" y="90556772"/>
          <a:ext cx="2701636" cy="2008910"/>
        </a:xfrm>
        <a:prstGeom prst="rect">
          <a:avLst/>
        </a:prstGeom>
      </xdr:spPr>
    </xdr:pic>
    <xdr:clientData/>
  </xdr:twoCellAnchor>
  <xdr:twoCellAnchor editAs="oneCell">
    <xdr:from>
      <xdr:col>0</xdr:col>
      <xdr:colOff>69273</xdr:colOff>
      <xdr:row>47</xdr:row>
      <xdr:rowOff>155865</xdr:rowOff>
    </xdr:from>
    <xdr:to>
      <xdr:col>0</xdr:col>
      <xdr:colOff>2874818</xdr:colOff>
      <xdr:row>47</xdr:row>
      <xdr:rowOff>2216729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73" y="92964001"/>
          <a:ext cx="2805545" cy="2060864"/>
        </a:xfrm>
        <a:prstGeom prst="rect">
          <a:avLst/>
        </a:prstGeom>
      </xdr:spPr>
    </xdr:pic>
    <xdr:clientData/>
  </xdr:twoCellAnchor>
  <xdr:twoCellAnchor editAs="oneCell">
    <xdr:from>
      <xdr:col>0</xdr:col>
      <xdr:colOff>51954</xdr:colOff>
      <xdr:row>48</xdr:row>
      <xdr:rowOff>277090</xdr:rowOff>
    </xdr:from>
    <xdr:to>
      <xdr:col>0</xdr:col>
      <xdr:colOff>2857499</xdr:colOff>
      <xdr:row>48</xdr:row>
      <xdr:rowOff>2493817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54" y="95475135"/>
          <a:ext cx="2805545" cy="2216727"/>
        </a:xfrm>
        <a:prstGeom prst="rect">
          <a:avLst/>
        </a:prstGeom>
      </xdr:spPr>
    </xdr:pic>
    <xdr:clientData/>
  </xdr:twoCellAnchor>
  <xdr:twoCellAnchor editAs="oneCell">
    <xdr:from>
      <xdr:col>0</xdr:col>
      <xdr:colOff>51954</xdr:colOff>
      <xdr:row>49</xdr:row>
      <xdr:rowOff>86591</xdr:rowOff>
    </xdr:from>
    <xdr:to>
      <xdr:col>0</xdr:col>
      <xdr:colOff>2857499</xdr:colOff>
      <xdr:row>49</xdr:row>
      <xdr:rowOff>2303318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54" y="97986273"/>
          <a:ext cx="2805545" cy="2216727"/>
        </a:xfrm>
        <a:prstGeom prst="rect">
          <a:avLst/>
        </a:prstGeom>
      </xdr:spPr>
    </xdr:pic>
    <xdr:clientData/>
  </xdr:twoCellAnchor>
  <xdr:twoCellAnchor editAs="oneCell">
    <xdr:from>
      <xdr:col>0</xdr:col>
      <xdr:colOff>86591</xdr:colOff>
      <xdr:row>50</xdr:row>
      <xdr:rowOff>121228</xdr:rowOff>
    </xdr:from>
    <xdr:to>
      <xdr:col>0</xdr:col>
      <xdr:colOff>2892136</xdr:colOff>
      <xdr:row>50</xdr:row>
      <xdr:rowOff>2337955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91" y="100410819"/>
          <a:ext cx="2805545" cy="2216727"/>
        </a:xfrm>
        <a:prstGeom prst="rect">
          <a:avLst/>
        </a:prstGeom>
      </xdr:spPr>
    </xdr:pic>
    <xdr:clientData/>
  </xdr:twoCellAnchor>
  <xdr:twoCellAnchor editAs="oneCell">
    <xdr:from>
      <xdr:col>0</xdr:col>
      <xdr:colOff>259773</xdr:colOff>
      <xdr:row>51</xdr:row>
      <xdr:rowOff>190503</xdr:rowOff>
    </xdr:from>
    <xdr:to>
      <xdr:col>0</xdr:col>
      <xdr:colOff>2684318</xdr:colOff>
      <xdr:row>51</xdr:row>
      <xdr:rowOff>2026230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4182" y="102904639"/>
          <a:ext cx="1835727" cy="2424545"/>
        </a:xfrm>
        <a:prstGeom prst="rect">
          <a:avLst/>
        </a:prstGeom>
      </xdr:spPr>
    </xdr:pic>
    <xdr:clientData/>
  </xdr:twoCellAnchor>
  <xdr:twoCellAnchor editAs="oneCell">
    <xdr:from>
      <xdr:col>0</xdr:col>
      <xdr:colOff>259773</xdr:colOff>
      <xdr:row>52</xdr:row>
      <xdr:rowOff>242454</xdr:rowOff>
    </xdr:from>
    <xdr:to>
      <xdr:col>0</xdr:col>
      <xdr:colOff>2649683</xdr:colOff>
      <xdr:row>52</xdr:row>
      <xdr:rowOff>2251364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773" y="105640909"/>
          <a:ext cx="2389910" cy="2008910"/>
        </a:xfrm>
        <a:prstGeom prst="rect">
          <a:avLst/>
        </a:prstGeom>
      </xdr:spPr>
    </xdr:pic>
    <xdr:clientData/>
  </xdr:twoCellAnchor>
  <xdr:twoCellAnchor editAs="oneCell">
    <xdr:from>
      <xdr:col>0</xdr:col>
      <xdr:colOff>121228</xdr:colOff>
      <xdr:row>53</xdr:row>
      <xdr:rowOff>294409</xdr:rowOff>
    </xdr:from>
    <xdr:to>
      <xdr:col>0</xdr:col>
      <xdr:colOff>2805546</xdr:colOff>
      <xdr:row>53</xdr:row>
      <xdr:rowOff>2112818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28" y="108134727"/>
          <a:ext cx="2684318" cy="18184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54</xdr:row>
      <xdr:rowOff>121228</xdr:rowOff>
    </xdr:from>
    <xdr:to>
      <xdr:col>0</xdr:col>
      <xdr:colOff>2874818</xdr:colOff>
      <xdr:row>54</xdr:row>
      <xdr:rowOff>1991590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0282183"/>
          <a:ext cx="2684318" cy="1870362"/>
        </a:xfrm>
        <a:prstGeom prst="rect">
          <a:avLst/>
        </a:prstGeom>
      </xdr:spPr>
    </xdr:pic>
    <xdr:clientData/>
  </xdr:twoCellAnchor>
  <xdr:twoCellAnchor editAs="oneCell">
    <xdr:from>
      <xdr:col>0</xdr:col>
      <xdr:colOff>155864</xdr:colOff>
      <xdr:row>55</xdr:row>
      <xdr:rowOff>138545</xdr:rowOff>
    </xdr:from>
    <xdr:to>
      <xdr:col>0</xdr:col>
      <xdr:colOff>2840182</xdr:colOff>
      <xdr:row>55</xdr:row>
      <xdr:rowOff>2008907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64" y="112637454"/>
          <a:ext cx="2684318" cy="1870362"/>
        </a:xfrm>
        <a:prstGeom prst="rect">
          <a:avLst/>
        </a:prstGeom>
      </xdr:spPr>
    </xdr:pic>
    <xdr:clientData/>
  </xdr:twoCellAnchor>
  <xdr:twoCellAnchor editAs="oneCell">
    <xdr:from>
      <xdr:col>0</xdr:col>
      <xdr:colOff>86591</xdr:colOff>
      <xdr:row>56</xdr:row>
      <xdr:rowOff>173182</xdr:rowOff>
    </xdr:from>
    <xdr:to>
      <xdr:col>0</xdr:col>
      <xdr:colOff>2857500</xdr:colOff>
      <xdr:row>56</xdr:row>
      <xdr:rowOff>2545773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91" y="114992727"/>
          <a:ext cx="2770909" cy="2372591"/>
        </a:xfrm>
        <a:prstGeom prst="rect">
          <a:avLst/>
        </a:prstGeom>
      </xdr:spPr>
    </xdr:pic>
    <xdr:clientData/>
  </xdr:twoCellAnchor>
  <xdr:twoCellAnchor editAs="oneCell">
    <xdr:from>
      <xdr:col>0</xdr:col>
      <xdr:colOff>155864</xdr:colOff>
      <xdr:row>57</xdr:row>
      <xdr:rowOff>121227</xdr:rowOff>
    </xdr:from>
    <xdr:to>
      <xdr:col>0</xdr:col>
      <xdr:colOff>2926773</xdr:colOff>
      <xdr:row>57</xdr:row>
      <xdr:rowOff>2493818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64" y="117677045"/>
          <a:ext cx="2770909" cy="2372591"/>
        </a:xfrm>
        <a:prstGeom prst="rect">
          <a:avLst/>
        </a:prstGeom>
      </xdr:spPr>
    </xdr:pic>
    <xdr:clientData/>
  </xdr:twoCellAnchor>
  <xdr:twoCellAnchor editAs="oneCell">
    <xdr:from>
      <xdr:col>0</xdr:col>
      <xdr:colOff>86590</xdr:colOff>
      <xdr:row>58</xdr:row>
      <xdr:rowOff>173183</xdr:rowOff>
    </xdr:from>
    <xdr:to>
      <xdr:col>0</xdr:col>
      <xdr:colOff>2857499</xdr:colOff>
      <xdr:row>58</xdr:row>
      <xdr:rowOff>2545774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90" y="117815592"/>
          <a:ext cx="2770909" cy="2372591"/>
        </a:xfrm>
        <a:prstGeom prst="rect">
          <a:avLst/>
        </a:prstGeom>
      </xdr:spPr>
    </xdr:pic>
    <xdr:clientData/>
  </xdr:twoCellAnchor>
  <xdr:twoCellAnchor editAs="oneCell">
    <xdr:from>
      <xdr:col>0</xdr:col>
      <xdr:colOff>121227</xdr:colOff>
      <xdr:row>59</xdr:row>
      <xdr:rowOff>138545</xdr:rowOff>
    </xdr:from>
    <xdr:to>
      <xdr:col>0</xdr:col>
      <xdr:colOff>2788227</xdr:colOff>
      <xdr:row>59</xdr:row>
      <xdr:rowOff>2078182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27" y="120499909"/>
          <a:ext cx="2667000" cy="19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225136</xdr:colOff>
      <xdr:row>60</xdr:row>
      <xdr:rowOff>138546</xdr:rowOff>
    </xdr:from>
    <xdr:to>
      <xdr:col>0</xdr:col>
      <xdr:colOff>2788227</xdr:colOff>
      <xdr:row>60</xdr:row>
      <xdr:rowOff>2216727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36" y="122837864"/>
          <a:ext cx="2563091" cy="2078181"/>
        </a:xfrm>
        <a:prstGeom prst="rect">
          <a:avLst/>
        </a:prstGeom>
      </xdr:spPr>
    </xdr:pic>
    <xdr:clientData/>
  </xdr:twoCellAnchor>
  <xdr:twoCellAnchor editAs="oneCell">
    <xdr:from>
      <xdr:col>0</xdr:col>
      <xdr:colOff>207818</xdr:colOff>
      <xdr:row>61</xdr:row>
      <xdr:rowOff>86590</xdr:rowOff>
    </xdr:from>
    <xdr:to>
      <xdr:col>0</xdr:col>
      <xdr:colOff>2770909</xdr:colOff>
      <xdr:row>61</xdr:row>
      <xdr:rowOff>2164771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818" y="125175817"/>
          <a:ext cx="2563091" cy="2078181"/>
        </a:xfrm>
        <a:prstGeom prst="rect">
          <a:avLst/>
        </a:prstGeom>
      </xdr:spPr>
    </xdr:pic>
    <xdr:clientData/>
  </xdr:twoCellAnchor>
  <xdr:twoCellAnchor editAs="oneCell">
    <xdr:from>
      <xdr:col>0</xdr:col>
      <xdr:colOff>207818</xdr:colOff>
      <xdr:row>62</xdr:row>
      <xdr:rowOff>103909</xdr:rowOff>
    </xdr:from>
    <xdr:to>
      <xdr:col>0</xdr:col>
      <xdr:colOff>2840182</xdr:colOff>
      <xdr:row>62</xdr:row>
      <xdr:rowOff>2493818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818" y="127496454"/>
          <a:ext cx="2632364" cy="2389909"/>
        </a:xfrm>
        <a:prstGeom prst="rect">
          <a:avLst/>
        </a:prstGeom>
      </xdr:spPr>
    </xdr:pic>
    <xdr:clientData/>
  </xdr:twoCellAnchor>
  <xdr:twoCellAnchor editAs="oneCell">
    <xdr:from>
      <xdr:col>0</xdr:col>
      <xdr:colOff>277091</xdr:colOff>
      <xdr:row>63</xdr:row>
      <xdr:rowOff>86591</xdr:rowOff>
    </xdr:from>
    <xdr:to>
      <xdr:col>0</xdr:col>
      <xdr:colOff>2909455</xdr:colOff>
      <xdr:row>63</xdr:row>
      <xdr:rowOff>2476500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091" y="132795818"/>
          <a:ext cx="2632364" cy="2389909"/>
        </a:xfrm>
        <a:prstGeom prst="rect">
          <a:avLst/>
        </a:prstGeom>
      </xdr:spPr>
    </xdr:pic>
    <xdr:clientData/>
  </xdr:twoCellAnchor>
  <xdr:twoCellAnchor editAs="oneCell">
    <xdr:from>
      <xdr:col>0</xdr:col>
      <xdr:colOff>155864</xdr:colOff>
      <xdr:row>64</xdr:row>
      <xdr:rowOff>138545</xdr:rowOff>
    </xdr:from>
    <xdr:to>
      <xdr:col>0</xdr:col>
      <xdr:colOff>2788228</xdr:colOff>
      <xdr:row>64</xdr:row>
      <xdr:rowOff>2528454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64" y="132969000"/>
          <a:ext cx="2632364" cy="2389909"/>
        </a:xfrm>
        <a:prstGeom prst="rect">
          <a:avLst/>
        </a:prstGeom>
      </xdr:spPr>
    </xdr:pic>
    <xdr:clientData/>
  </xdr:twoCellAnchor>
  <xdr:twoCellAnchor editAs="oneCell">
    <xdr:from>
      <xdr:col>0</xdr:col>
      <xdr:colOff>69272</xdr:colOff>
      <xdr:row>66</xdr:row>
      <xdr:rowOff>242455</xdr:rowOff>
    </xdr:from>
    <xdr:to>
      <xdr:col>0</xdr:col>
      <xdr:colOff>2909454</xdr:colOff>
      <xdr:row>66</xdr:row>
      <xdr:rowOff>1950072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72" y="138822546"/>
          <a:ext cx="2840182" cy="1707617"/>
        </a:xfrm>
        <a:prstGeom prst="rect">
          <a:avLst/>
        </a:prstGeom>
      </xdr:spPr>
    </xdr:pic>
    <xdr:clientData/>
  </xdr:twoCellAnchor>
  <xdr:oneCellAnchor>
    <xdr:from>
      <xdr:col>0</xdr:col>
      <xdr:colOff>69272</xdr:colOff>
      <xdr:row>67</xdr:row>
      <xdr:rowOff>242455</xdr:rowOff>
    </xdr:from>
    <xdr:ext cx="2840182" cy="1707617"/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72" y="138822546"/>
          <a:ext cx="2840182" cy="1707617"/>
        </a:xfrm>
        <a:prstGeom prst="rect">
          <a:avLst/>
        </a:prstGeom>
      </xdr:spPr>
    </xdr:pic>
    <xdr:clientData/>
  </xdr:oneCellAnchor>
  <xdr:oneCellAnchor>
    <xdr:from>
      <xdr:col>0</xdr:col>
      <xdr:colOff>86590</xdr:colOff>
      <xdr:row>68</xdr:row>
      <xdr:rowOff>86591</xdr:rowOff>
    </xdr:from>
    <xdr:ext cx="2840182" cy="1707617"/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90" y="140727546"/>
          <a:ext cx="2840182" cy="1707617"/>
        </a:xfrm>
        <a:prstGeom prst="rect">
          <a:avLst/>
        </a:prstGeom>
      </xdr:spPr>
    </xdr:pic>
    <xdr:clientData/>
  </xdr:oneCellAnchor>
  <xdr:oneCellAnchor>
    <xdr:from>
      <xdr:col>0</xdr:col>
      <xdr:colOff>69272</xdr:colOff>
      <xdr:row>69</xdr:row>
      <xdr:rowOff>242455</xdr:rowOff>
    </xdr:from>
    <xdr:ext cx="2840182" cy="1707617"/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72" y="141229773"/>
          <a:ext cx="2840182" cy="1707617"/>
        </a:xfrm>
        <a:prstGeom prst="rect">
          <a:avLst/>
        </a:prstGeom>
      </xdr:spPr>
    </xdr:pic>
    <xdr:clientData/>
  </xdr:oneCellAnchor>
  <xdr:twoCellAnchor editAs="oneCell">
    <xdr:from>
      <xdr:col>0</xdr:col>
      <xdr:colOff>103910</xdr:colOff>
      <xdr:row>70</xdr:row>
      <xdr:rowOff>623455</xdr:rowOff>
    </xdr:from>
    <xdr:to>
      <xdr:col>0</xdr:col>
      <xdr:colOff>2892136</xdr:colOff>
      <xdr:row>70</xdr:row>
      <xdr:rowOff>1868912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10" y="148832455"/>
          <a:ext cx="2788226" cy="1245457"/>
        </a:xfrm>
        <a:prstGeom prst="rect">
          <a:avLst/>
        </a:prstGeom>
      </xdr:spPr>
    </xdr:pic>
    <xdr:clientData/>
  </xdr:twoCellAnchor>
  <xdr:oneCellAnchor>
    <xdr:from>
      <xdr:col>0</xdr:col>
      <xdr:colOff>103910</xdr:colOff>
      <xdr:row>71</xdr:row>
      <xdr:rowOff>623455</xdr:rowOff>
    </xdr:from>
    <xdr:ext cx="2788226" cy="1245457"/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10" y="148832455"/>
          <a:ext cx="2788226" cy="1245457"/>
        </a:xfrm>
        <a:prstGeom prst="rect">
          <a:avLst/>
        </a:prstGeom>
      </xdr:spPr>
    </xdr:pic>
    <xdr:clientData/>
  </xdr:oneCellAnchor>
  <xdr:oneCellAnchor>
    <xdr:from>
      <xdr:col>0</xdr:col>
      <xdr:colOff>69272</xdr:colOff>
      <xdr:row>72</xdr:row>
      <xdr:rowOff>242455</xdr:rowOff>
    </xdr:from>
    <xdr:ext cx="2840182" cy="1707617"/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72" y="141229773"/>
          <a:ext cx="2840182" cy="1707617"/>
        </a:xfrm>
        <a:prstGeom prst="rect">
          <a:avLst/>
        </a:prstGeom>
      </xdr:spPr>
    </xdr:pic>
    <xdr:clientData/>
  </xdr:oneCellAnchor>
  <xdr:oneCellAnchor>
    <xdr:from>
      <xdr:col>0</xdr:col>
      <xdr:colOff>69272</xdr:colOff>
      <xdr:row>73</xdr:row>
      <xdr:rowOff>242455</xdr:rowOff>
    </xdr:from>
    <xdr:ext cx="2840182" cy="1707617"/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72" y="153265910"/>
          <a:ext cx="2840182" cy="1707617"/>
        </a:xfrm>
        <a:prstGeom prst="rect">
          <a:avLst/>
        </a:prstGeom>
      </xdr:spPr>
    </xdr:pic>
    <xdr:clientData/>
  </xdr:oneCellAnchor>
  <xdr:twoCellAnchor editAs="oneCell">
    <xdr:from>
      <xdr:col>0</xdr:col>
      <xdr:colOff>121227</xdr:colOff>
      <xdr:row>74</xdr:row>
      <xdr:rowOff>311726</xdr:rowOff>
    </xdr:from>
    <xdr:to>
      <xdr:col>0</xdr:col>
      <xdr:colOff>2822863</xdr:colOff>
      <xdr:row>74</xdr:row>
      <xdr:rowOff>1998771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27" y="158149635"/>
          <a:ext cx="2701636" cy="1687045"/>
        </a:xfrm>
        <a:prstGeom prst="rect">
          <a:avLst/>
        </a:prstGeom>
      </xdr:spPr>
    </xdr:pic>
    <xdr:clientData/>
  </xdr:twoCellAnchor>
  <xdr:oneCellAnchor>
    <xdr:from>
      <xdr:col>0</xdr:col>
      <xdr:colOff>121227</xdr:colOff>
      <xdr:row>75</xdr:row>
      <xdr:rowOff>311726</xdr:rowOff>
    </xdr:from>
    <xdr:ext cx="2701636" cy="1687045"/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27" y="158149635"/>
          <a:ext cx="2701636" cy="1687045"/>
        </a:xfrm>
        <a:prstGeom prst="rect">
          <a:avLst/>
        </a:prstGeom>
      </xdr:spPr>
    </xdr:pic>
    <xdr:clientData/>
  </xdr:oneCellAnchor>
  <xdr:oneCellAnchor>
    <xdr:from>
      <xdr:col>0</xdr:col>
      <xdr:colOff>121227</xdr:colOff>
      <xdr:row>76</xdr:row>
      <xdr:rowOff>311726</xdr:rowOff>
    </xdr:from>
    <xdr:ext cx="2701636" cy="1687045"/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27" y="160556862"/>
          <a:ext cx="2701636" cy="1687045"/>
        </a:xfrm>
        <a:prstGeom prst="rect">
          <a:avLst/>
        </a:prstGeom>
      </xdr:spPr>
    </xdr:pic>
    <xdr:clientData/>
  </xdr:oneCellAnchor>
  <xdr:oneCellAnchor>
    <xdr:from>
      <xdr:col>0</xdr:col>
      <xdr:colOff>121227</xdr:colOff>
      <xdr:row>77</xdr:row>
      <xdr:rowOff>311726</xdr:rowOff>
    </xdr:from>
    <xdr:ext cx="2701636" cy="1687045"/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27" y="160556862"/>
          <a:ext cx="2701636" cy="1687045"/>
        </a:xfrm>
        <a:prstGeom prst="rect">
          <a:avLst/>
        </a:prstGeom>
      </xdr:spPr>
    </xdr:pic>
    <xdr:clientData/>
  </xdr:oneCellAnchor>
  <xdr:oneCellAnchor>
    <xdr:from>
      <xdr:col>0</xdr:col>
      <xdr:colOff>121227</xdr:colOff>
      <xdr:row>78</xdr:row>
      <xdr:rowOff>311726</xdr:rowOff>
    </xdr:from>
    <xdr:ext cx="2701636" cy="1687045"/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27" y="165371317"/>
          <a:ext cx="2701636" cy="1687045"/>
        </a:xfrm>
        <a:prstGeom prst="rect">
          <a:avLst/>
        </a:prstGeom>
      </xdr:spPr>
    </xdr:pic>
    <xdr:clientData/>
  </xdr:oneCellAnchor>
  <xdr:oneCellAnchor>
    <xdr:from>
      <xdr:col>0</xdr:col>
      <xdr:colOff>121227</xdr:colOff>
      <xdr:row>79</xdr:row>
      <xdr:rowOff>311726</xdr:rowOff>
    </xdr:from>
    <xdr:ext cx="2701636" cy="1687045"/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27" y="165371317"/>
          <a:ext cx="2701636" cy="1687045"/>
        </a:xfrm>
        <a:prstGeom prst="rect">
          <a:avLst/>
        </a:prstGeom>
      </xdr:spPr>
    </xdr:pic>
    <xdr:clientData/>
  </xdr:oneCellAnchor>
  <xdr:twoCellAnchor editAs="oneCell">
    <xdr:from>
      <xdr:col>0</xdr:col>
      <xdr:colOff>86591</xdr:colOff>
      <xdr:row>80</xdr:row>
      <xdr:rowOff>69272</xdr:rowOff>
    </xdr:from>
    <xdr:to>
      <xdr:col>0</xdr:col>
      <xdr:colOff>2840182</xdr:colOff>
      <xdr:row>80</xdr:row>
      <xdr:rowOff>2320635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91" y="172350545"/>
          <a:ext cx="2753591" cy="2251363"/>
        </a:xfrm>
        <a:prstGeom prst="rect">
          <a:avLst/>
        </a:prstGeom>
      </xdr:spPr>
    </xdr:pic>
    <xdr:clientData/>
  </xdr:twoCellAnchor>
  <xdr:oneCellAnchor>
    <xdr:from>
      <xdr:col>0</xdr:col>
      <xdr:colOff>86591</xdr:colOff>
      <xdr:row>81</xdr:row>
      <xdr:rowOff>69272</xdr:rowOff>
    </xdr:from>
    <xdr:ext cx="2753591" cy="2251363"/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91" y="172350545"/>
          <a:ext cx="2753591" cy="2251363"/>
        </a:xfrm>
        <a:prstGeom prst="rect">
          <a:avLst/>
        </a:prstGeom>
      </xdr:spPr>
    </xdr:pic>
    <xdr:clientData/>
  </xdr:oneCellAnchor>
  <xdr:oneCellAnchor>
    <xdr:from>
      <xdr:col>0</xdr:col>
      <xdr:colOff>86591</xdr:colOff>
      <xdr:row>82</xdr:row>
      <xdr:rowOff>69272</xdr:rowOff>
    </xdr:from>
    <xdr:ext cx="2753591" cy="2251363"/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91" y="177164999"/>
          <a:ext cx="2753591" cy="2251363"/>
        </a:xfrm>
        <a:prstGeom prst="rect">
          <a:avLst/>
        </a:prstGeom>
      </xdr:spPr>
    </xdr:pic>
    <xdr:clientData/>
  </xdr:oneCellAnchor>
  <xdr:twoCellAnchor editAs="oneCell">
    <xdr:from>
      <xdr:col>0</xdr:col>
      <xdr:colOff>86591</xdr:colOff>
      <xdr:row>84</xdr:row>
      <xdr:rowOff>173182</xdr:rowOff>
    </xdr:from>
    <xdr:to>
      <xdr:col>0</xdr:col>
      <xdr:colOff>2822864</xdr:colOff>
      <xdr:row>84</xdr:row>
      <xdr:rowOff>2216728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91" y="180126409"/>
          <a:ext cx="2736273" cy="2043546"/>
        </a:xfrm>
        <a:prstGeom prst="rect">
          <a:avLst/>
        </a:prstGeom>
      </xdr:spPr>
    </xdr:pic>
    <xdr:clientData/>
  </xdr:twoCellAnchor>
  <xdr:twoCellAnchor editAs="oneCell">
    <xdr:from>
      <xdr:col>0</xdr:col>
      <xdr:colOff>51955</xdr:colOff>
      <xdr:row>85</xdr:row>
      <xdr:rowOff>155863</xdr:rowOff>
    </xdr:from>
    <xdr:to>
      <xdr:col>0</xdr:col>
      <xdr:colOff>2874819</xdr:colOff>
      <xdr:row>85</xdr:row>
      <xdr:rowOff>2303317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55" y="182447045"/>
          <a:ext cx="2822864" cy="2147454"/>
        </a:xfrm>
        <a:prstGeom prst="rect">
          <a:avLst/>
        </a:prstGeom>
      </xdr:spPr>
    </xdr:pic>
    <xdr:clientData/>
  </xdr:twoCellAnchor>
  <xdr:oneCellAnchor>
    <xdr:from>
      <xdr:col>0</xdr:col>
      <xdr:colOff>51955</xdr:colOff>
      <xdr:row>86</xdr:row>
      <xdr:rowOff>155863</xdr:rowOff>
    </xdr:from>
    <xdr:ext cx="2822864" cy="2147454"/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55" y="182447045"/>
          <a:ext cx="2822864" cy="2147454"/>
        </a:xfrm>
        <a:prstGeom prst="rect">
          <a:avLst/>
        </a:prstGeom>
      </xdr:spPr>
    </xdr:pic>
    <xdr:clientData/>
  </xdr:oneCellAnchor>
  <xdr:oneCellAnchor>
    <xdr:from>
      <xdr:col>0</xdr:col>
      <xdr:colOff>51955</xdr:colOff>
      <xdr:row>87</xdr:row>
      <xdr:rowOff>155863</xdr:rowOff>
    </xdr:from>
    <xdr:ext cx="2822864" cy="2147454"/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55" y="184819636"/>
          <a:ext cx="2822864" cy="2147454"/>
        </a:xfrm>
        <a:prstGeom prst="rect">
          <a:avLst/>
        </a:prstGeom>
      </xdr:spPr>
    </xdr:pic>
    <xdr:clientData/>
  </xdr:oneCellAnchor>
  <xdr:twoCellAnchor editAs="oneCell">
    <xdr:from>
      <xdr:col>0</xdr:col>
      <xdr:colOff>190500</xdr:colOff>
      <xdr:row>88</xdr:row>
      <xdr:rowOff>329044</xdr:rowOff>
    </xdr:from>
    <xdr:to>
      <xdr:col>0</xdr:col>
      <xdr:colOff>2892137</xdr:colOff>
      <xdr:row>88</xdr:row>
      <xdr:rowOff>2112818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89772635"/>
          <a:ext cx="2701637" cy="1783774"/>
        </a:xfrm>
        <a:prstGeom prst="rect">
          <a:avLst/>
        </a:prstGeom>
      </xdr:spPr>
    </xdr:pic>
    <xdr:clientData/>
  </xdr:twoCellAnchor>
  <xdr:twoCellAnchor editAs="oneCell">
    <xdr:from>
      <xdr:col>0</xdr:col>
      <xdr:colOff>710045</xdr:colOff>
      <xdr:row>90</xdr:row>
      <xdr:rowOff>173181</xdr:rowOff>
    </xdr:from>
    <xdr:to>
      <xdr:col>0</xdr:col>
      <xdr:colOff>2251364</xdr:colOff>
      <xdr:row>90</xdr:row>
      <xdr:rowOff>1835726</xdr:rowOff>
    </xdr:to>
    <xdr:pic>
      <xdr:nvPicPr>
        <xdr:cNvPr id="90" name="Рисунок 1"/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045" y="192647454"/>
          <a:ext cx="1541319" cy="166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710045</xdr:colOff>
      <xdr:row>91</xdr:row>
      <xdr:rowOff>173181</xdr:rowOff>
    </xdr:from>
    <xdr:ext cx="1541319" cy="1662545"/>
    <xdr:pic>
      <xdr:nvPicPr>
        <xdr:cNvPr id="91" name="Рисунок 1"/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045" y="192647454"/>
          <a:ext cx="1541319" cy="166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710045</xdr:colOff>
      <xdr:row>92</xdr:row>
      <xdr:rowOff>173181</xdr:rowOff>
    </xdr:from>
    <xdr:ext cx="1541319" cy="1662545"/>
    <xdr:pic>
      <xdr:nvPicPr>
        <xdr:cNvPr id="92" name="Рисунок 1"/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045" y="192647454"/>
          <a:ext cx="1541319" cy="166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710045</xdr:colOff>
      <xdr:row>93</xdr:row>
      <xdr:rowOff>173181</xdr:rowOff>
    </xdr:from>
    <xdr:ext cx="1541319" cy="1662545"/>
    <xdr:pic>
      <xdr:nvPicPr>
        <xdr:cNvPr id="93" name="Рисунок 1"/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045" y="192647454"/>
          <a:ext cx="1541319" cy="166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710045</xdr:colOff>
      <xdr:row>94</xdr:row>
      <xdr:rowOff>173181</xdr:rowOff>
    </xdr:from>
    <xdr:ext cx="1541319" cy="1662545"/>
    <xdr:pic>
      <xdr:nvPicPr>
        <xdr:cNvPr id="94" name="Рисунок 1"/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045" y="192647454"/>
          <a:ext cx="1541319" cy="166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710045</xdr:colOff>
      <xdr:row>95</xdr:row>
      <xdr:rowOff>173181</xdr:rowOff>
    </xdr:from>
    <xdr:ext cx="1541319" cy="1662545"/>
    <xdr:pic>
      <xdr:nvPicPr>
        <xdr:cNvPr id="95" name="Рисунок 1"/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045" y="192647454"/>
          <a:ext cx="1541319" cy="166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727364</xdr:colOff>
      <xdr:row>96</xdr:row>
      <xdr:rowOff>138545</xdr:rowOff>
    </xdr:from>
    <xdr:to>
      <xdr:col>0</xdr:col>
      <xdr:colOff>2407228</xdr:colOff>
      <xdr:row>96</xdr:row>
      <xdr:rowOff>1645228</xdr:rowOff>
    </xdr:to>
    <xdr:pic>
      <xdr:nvPicPr>
        <xdr:cNvPr id="96" name="Рисунок 78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364" y="204302590"/>
          <a:ext cx="1679864" cy="150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762000</xdr:colOff>
      <xdr:row>97</xdr:row>
      <xdr:rowOff>103908</xdr:rowOff>
    </xdr:from>
    <xdr:ext cx="1679864" cy="1506683"/>
    <xdr:pic>
      <xdr:nvPicPr>
        <xdr:cNvPr id="97" name="Рисунок 78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5999772"/>
          <a:ext cx="1679864" cy="150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762000</xdr:colOff>
      <xdr:row>98</xdr:row>
      <xdr:rowOff>103908</xdr:rowOff>
    </xdr:from>
    <xdr:ext cx="1679864" cy="1506683"/>
    <xdr:pic>
      <xdr:nvPicPr>
        <xdr:cNvPr id="98" name="Рисунок 78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5999772"/>
          <a:ext cx="1679864" cy="150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710045</xdr:colOff>
      <xdr:row>99</xdr:row>
      <xdr:rowOff>121226</xdr:rowOff>
    </xdr:from>
    <xdr:ext cx="1679864" cy="1506683"/>
    <xdr:pic>
      <xdr:nvPicPr>
        <xdr:cNvPr id="99" name="Рисунок 78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045" y="209549999"/>
          <a:ext cx="1679864" cy="150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710045</xdr:colOff>
      <xdr:row>100</xdr:row>
      <xdr:rowOff>121226</xdr:rowOff>
    </xdr:from>
    <xdr:ext cx="1679864" cy="1506683"/>
    <xdr:pic>
      <xdr:nvPicPr>
        <xdr:cNvPr id="100" name="Рисунок 78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045" y="209549999"/>
          <a:ext cx="1679864" cy="150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710045</xdr:colOff>
      <xdr:row>101</xdr:row>
      <xdr:rowOff>121226</xdr:rowOff>
    </xdr:from>
    <xdr:ext cx="1679864" cy="1506683"/>
    <xdr:pic>
      <xdr:nvPicPr>
        <xdr:cNvPr id="101" name="Рисунок 78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045" y="209549999"/>
          <a:ext cx="1679864" cy="150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710045</xdr:colOff>
      <xdr:row>102</xdr:row>
      <xdr:rowOff>121226</xdr:rowOff>
    </xdr:from>
    <xdr:ext cx="1679864" cy="1506683"/>
    <xdr:pic>
      <xdr:nvPicPr>
        <xdr:cNvPr id="102" name="Рисунок 78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045" y="213100226"/>
          <a:ext cx="1679864" cy="150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710045</xdr:colOff>
      <xdr:row>103</xdr:row>
      <xdr:rowOff>121226</xdr:rowOff>
    </xdr:from>
    <xdr:ext cx="1679864" cy="1506683"/>
    <xdr:pic>
      <xdr:nvPicPr>
        <xdr:cNvPr id="103" name="Рисунок 78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045" y="213100226"/>
          <a:ext cx="1679864" cy="150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779318</xdr:colOff>
      <xdr:row>104</xdr:row>
      <xdr:rowOff>173182</xdr:rowOff>
    </xdr:from>
    <xdr:to>
      <xdr:col>0</xdr:col>
      <xdr:colOff>2095499</xdr:colOff>
      <xdr:row>104</xdr:row>
      <xdr:rowOff>1922318</xdr:rowOff>
    </xdr:to>
    <xdr:pic>
      <xdr:nvPicPr>
        <xdr:cNvPr id="104" name="Рисунок 2"/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318" y="218382273"/>
          <a:ext cx="1316181" cy="1749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779318</xdr:colOff>
      <xdr:row>105</xdr:row>
      <xdr:rowOff>173182</xdr:rowOff>
    </xdr:from>
    <xdr:ext cx="1316181" cy="1749136"/>
    <xdr:pic>
      <xdr:nvPicPr>
        <xdr:cNvPr id="105" name="Рисунок 2"/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318" y="218382273"/>
          <a:ext cx="1316181" cy="1749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779318</xdr:colOff>
      <xdr:row>106</xdr:row>
      <xdr:rowOff>173182</xdr:rowOff>
    </xdr:from>
    <xdr:ext cx="1316181" cy="1749136"/>
    <xdr:pic>
      <xdr:nvPicPr>
        <xdr:cNvPr id="106" name="Рисунок 2"/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318" y="220391182"/>
          <a:ext cx="1316181" cy="1749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710046</xdr:colOff>
      <xdr:row>107</xdr:row>
      <xdr:rowOff>190499</xdr:rowOff>
    </xdr:from>
    <xdr:to>
      <xdr:col>0</xdr:col>
      <xdr:colOff>2337954</xdr:colOff>
      <xdr:row>107</xdr:row>
      <xdr:rowOff>1645226</xdr:rowOff>
    </xdr:to>
    <xdr:pic>
      <xdr:nvPicPr>
        <xdr:cNvPr id="107" name="Рисунок 1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046" y="224564863"/>
          <a:ext cx="1627908" cy="1454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675410</xdr:colOff>
      <xdr:row>108</xdr:row>
      <xdr:rowOff>103908</xdr:rowOff>
    </xdr:from>
    <xdr:ext cx="1627908" cy="1454727"/>
    <xdr:pic>
      <xdr:nvPicPr>
        <xdr:cNvPr id="108" name="Рисунок 1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410" y="226296681"/>
          <a:ext cx="1627908" cy="1454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675410</xdr:colOff>
      <xdr:row>109</xdr:row>
      <xdr:rowOff>103908</xdr:rowOff>
    </xdr:from>
    <xdr:ext cx="1627908" cy="1454727"/>
    <xdr:pic>
      <xdr:nvPicPr>
        <xdr:cNvPr id="109" name="Рисунок 1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410" y="226296681"/>
          <a:ext cx="1627908" cy="1454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675410</xdr:colOff>
      <xdr:row>110</xdr:row>
      <xdr:rowOff>103908</xdr:rowOff>
    </xdr:from>
    <xdr:ext cx="1627908" cy="1454727"/>
    <xdr:pic>
      <xdr:nvPicPr>
        <xdr:cNvPr id="110" name="Рисунок 1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410" y="228028499"/>
          <a:ext cx="1627908" cy="1454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675410</xdr:colOff>
      <xdr:row>111</xdr:row>
      <xdr:rowOff>103908</xdr:rowOff>
    </xdr:from>
    <xdr:ext cx="1627908" cy="1454727"/>
    <xdr:pic>
      <xdr:nvPicPr>
        <xdr:cNvPr id="111" name="Рисунок 1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410" y="229846908"/>
          <a:ext cx="1627908" cy="1454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675410</xdr:colOff>
      <xdr:row>112</xdr:row>
      <xdr:rowOff>103908</xdr:rowOff>
    </xdr:from>
    <xdr:ext cx="1627908" cy="1454727"/>
    <xdr:pic>
      <xdr:nvPicPr>
        <xdr:cNvPr id="112" name="Рисунок 1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410" y="229846908"/>
          <a:ext cx="1627908" cy="1454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675410</xdr:colOff>
      <xdr:row>113</xdr:row>
      <xdr:rowOff>103908</xdr:rowOff>
    </xdr:from>
    <xdr:ext cx="1627908" cy="1454727"/>
    <xdr:pic>
      <xdr:nvPicPr>
        <xdr:cNvPr id="113" name="Рисунок 1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410" y="233379817"/>
          <a:ext cx="1627908" cy="1454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675410</xdr:colOff>
      <xdr:row>114</xdr:row>
      <xdr:rowOff>103908</xdr:rowOff>
    </xdr:from>
    <xdr:ext cx="1627908" cy="1454727"/>
    <xdr:pic>
      <xdr:nvPicPr>
        <xdr:cNvPr id="114" name="Рисунок 1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410" y="235111635"/>
          <a:ext cx="1627908" cy="1454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675410</xdr:colOff>
      <xdr:row>115</xdr:row>
      <xdr:rowOff>103908</xdr:rowOff>
    </xdr:from>
    <xdr:ext cx="1627908" cy="1454727"/>
    <xdr:pic>
      <xdr:nvPicPr>
        <xdr:cNvPr id="115" name="Рисунок 1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410" y="236860772"/>
          <a:ext cx="1627908" cy="1454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675410</xdr:colOff>
      <xdr:row>116</xdr:row>
      <xdr:rowOff>103908</xdr:rowOff>
    </xdr:from>
    <xdr:ext cx="1627908" cy="1454727"/>
    <xdr:pic>
      <xdr:nvPicPr>
        <xdr:cNvPr id="116" name="Рисунок 1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410" y="238609908"/>
          <a:ext cx="1627908" cy="1454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675410</xdr:colOff>
      <xdr:row>117</xdr:row>
      <xdr:rowOff>103908</xdr:rowOff>
    </xdr:from>
    <xdr:ext cx="1627908" cy="1454727"/>
    <xdr:pic>
      <xdr:nvPicPr>
        <xdr:cNvPr id="117" name="Рисунок 1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410" y="240376363"/>
          <a:ext cx="1627908" cy="1454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675410</xdr:colOff>
      <xdr:row>118</xdr:row>
      <xdr:rowOff>103908</xdr:rowOff>
    </xdr:from>
    <xdr:ext cx="1627908" cy="1454727"/>
    <xdr:pic>
      <xdr:nvPicPr>
        <xdr:cNvPr id="118" name="Рисунок 1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410" y="240376363"/>
          <a:ext cx="1627908" cy="1454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727364</xdr:colOff>
      <xdr:row>119</xdr:row>
      <xdr:rowOff>155863</xdr:rowOff>
    </xdr:from>
    <xdr:to>
      <xdr:col>0</xdr:col>
      <xdr:colOff>2182091</xdr:colOff>
      <xdr:row>119</xdr:row>
      <xdr:rowOff>1662545</xdr:rowOff>
    </xdr:to>
    <xdr:pic>
      <xdr:nvPicPr>
        <xdr:cNvPr id="120" name="Рисунок 6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364" y="245693045"/>
          <a:ext cx="1454727" cy="1506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727364</xdr:colOff>
      <xdr:row>120</xdr:row>
      <xdr:rowOff>155863</xdr:rowOff>
    </xdr:from>
    <xdr:ext cx="1454727" cy="1506682"/>
    <xdr:pic>
      <xdr:nvPicPr>
        <xdr:cNvPr id="121" name="Рисунок 6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364" y="245693045"/>
          <a:ext cx="1454727" cy="1506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727364</xdr:colOff>
      <xdr:row>121</xdr:row>
      <xdr:rowOff>155863</xdr:rowOff>
    </xdr:from>
    <xdr:ext cx="1454727" cy="1506682"/>
    <xdr:pic>
      <xdr:nvPicPr>
        <xdr:cNvPr id="122" name="Рисунок 6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364" y="247684636"/>
          <a:ext cx="1454727" cy="1506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727364</xdr:colOff>
      <xdr:row>122</xdr:row>
      <xdr:rowOff>155863</xdr:rowOff>
    </xdr:from>
    <xdr:ext cx="1454727" cy="1506682"/>
    <xdr:pic>
      <xdr:nvPicPr>
        <xdr:cNvPr id="123" name="Рисунок 6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364" y="249658908"/>
          <a:ext cx="1454727" cy="1506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727364</xdr:colOff>
      <xdr:row>123</xdr:row>
      <xdr:rowOff>155863</xdr:rowOff>
    </xdr:from>
    <xdr:ext cx="1454727" cy="1506682"/>
    <xdr:pic>
      <xdr:nvPicPr>
        <xdr:cNvPr id="124" name="Рисунок 6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364" y="251148272"/>
          <a:ext cx="1454727" cy="1506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727364</xdr:colOff>
      <xdr:row>124</xdr:row>
      <xdr:rowOff>155863</xdr:rowOff>
    </xdr:from>
    <xdr:ext cx="1454727" cy="1506682"/>
    <xdr:pic>
      <xdr:nvPicPr>
        <xdr:cNvPr id="125" name="Рисунок 6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364" y="252966681"/>
          <a:ext cx="1454727" cy="1506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727364</xdr:colOff>
      <xdr:row>125</xdr:row>
      <xdr:rowOff>155863</xdr:rowOff>
    </xdr:from>
    <xdr:ext cx="1454727" cy="1506682"/>
    <xdr:pic>
      <xdr:nvPicPr>
        <xdr:cNvPr id="126" name="Рисунок 6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364" y="254785090"/>
          <a:ext cx="1454727" cy="1506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727364</xdr:colOff>
      <xdr:row>126</xdr:row>
      <xdr:rowOff>155863</xdr:rowOff>
    </xdr:from>
    <xdr:ext cx="1454727" cy="1506682"/>
    <xdr:pic>
      <xdr:nvPicPr>
        <xdr:cNvPr id="127" name="Рисунок 6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364" y="254785090"/>
          <a:ext cx="1454727" cy="1506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727364</xdr:colOff>
      <xdr:row>127</xdr:row>
      <xdr:rowOff>155863</xdr:rowOff>
    </xdr:from>
    <xdr:ext cx="1454727" cy="1506682"/>
    <xdr:pic>
      <xdr:nvPicPr>
        <xdr:cNvPr id="128" name="Рисунок 6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364" y="254785090"/>
          <a:ext cx="1454727" cy="1506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502227</xdr:colOff>
      <xdr:row>128</xdr:row>
      <xdr:rowOff>121228</xdr:rowOff>
    </xdr:from>
    <xdr:to>
      <xdr:col>0</xdr:col>
      <xdr:colOff>2372591</xdr:colOff>
      <xdr:row>128</xdr:row>
      <xdr:rowOff>1489364</xdr:rowOff>
    </xdr:to>
    <xdr:pic>
      <xdr:nvPicPr>
        <xdr:cNvPr id="129" name="Рисунок 86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227" y="262024092"/>
          <a:ext cx="1870364" cy="1368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502227</xdr:colOff>
      <xdr:row>129</xdr:row>
      <xdr:rowOff>121228</xdr:rowOff>
    </xdr:from>
    <xdr:ext cx="1870364" cy="1368136"/>
    <xdr:pic>
      <xdr:nvPicPr>
        <xdr:cNvPr id="130" name="Рисунок 86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227" y="262024092"/>
          <a:ext cx="1870364" cy="1368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502227</xdr:colOff>
      <xdr:row>130</xdr:row>
      <xdr:rowOff>121228</xdr:rowOff>
    </xdr:from>
    <xdr:ext cx="1870364" cy="1368136"/>
    <xdr:pic>
      <xdr:nvPicPr>
        <xdr:cNvPr id="131" name="Рисунок 86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227" y="263617364"/>
          <a:ext cx="1870364" cy="1368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502227</xdr:colOff>
      <xdr:row>131</xdr:row>
      <xdr:rowOff>121228</xdr:rowOff>
    </xdr:from>
    <xdr:ext cx="1870364" cy="1368136"/>
    <xdr:pic>
      <xdr:nvPicPr>
        <xdr:cNvPr id="132" name="Рисунок 86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227" y="265176001"/>
          <a:ext cx="1870364" cy="1368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502227</xdr:colOff>
      <xdr:row>132</xdr:row>
      <xdr:rowOff>121228</xdr:rowOff>
    </xdr:from>
    <xdr:ext cx="1870364" cy="1368136"/>
    <xdr:pic>
      <xdr:nvPicPr>
        <xdr:cNvPr id="133" name="Рисунок 86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227" y="265176001"/>
          <a:ext cx="1870364" cy="1368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502227</xdr:colOff>
      <xdr:row>133</xdr:row>
      <xdr:rowOff>121228</xdr:rowOff>
    </xdr:from>
    <xdr:ext cx="1870364" cy="1368136"/>
    <xdr:pic>
      <xdr:nvPicPr>
        <xdr:cNvPr id="134" name="Рисунок 86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227" y="265176001"/>
          <a:ext cx="1870364" cy="1368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502227</xdr:colOff>
      <xdr:row>134</xdr:row>
      <xdr:rowOff>121228</xdr:rowOff>
    </xdr:from>
    <xdr:ext cx="1870364" cy="1368136"/>
    <xdr:pic>
      <xdr:nvPicPr>
        <xdr:cNvPr id="135" name="Рисунок 86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227" y="269851910"/>
          <a:ext cx="1870364" cy="1368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502227</xdr:colOff>
      <xdr:row>135</xdr:row>
      <xdr:rowOff>121228</xdr:rowOff>
    </xdr:from>
    <xdr:ext cx="1870364" cy="1368136"/>
    <xdr:pic>
      <xdr:nvPicPr>
        <xdr:cNvPr id="136" name="Рисунок 86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227" y="269851910"/>
          <a:ext cx="1870364" cy="1368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502227</xdr:colOff>
      <xdr:row>136</xdr:row>
      <xdr:rowOff>121228</xdr:rowOff>
    </xdr:from>
    <xdr:ext cx="1870364" cy="1368136"/>
    <xdr:pic>
      <xdr:nvPicPr>
        <xdr:cNvPr id="137" name="Рисунок 86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227" y="269851910"/>
          <a:ext cx="1870364" cy="1368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467591</xdr:colOff>
      <xdr:row>137</xdr:row>
      <xdr:rowOff>69272</xdr:rowOff>
    </xdr:from>
    <xdr:to>
      <xdr:col>0</xdr:col>
      <xdr:colOff>2493818</xdr:colOff>
      <xdr:row>137</xdr:row>
      <xdr:rowOff>1541317</xdr:rowOff>
    </xdr:to>
    <xdr:pic>
      <xdr:nvPicPr>
        <xdr:cNvPr id="141" name="Рисунок 83"/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591" y="276069136"/>
          <a:ext cx="2026227" cy="1472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467591</xdr:colOff>
      <xdr:row>138</xdr:row>
      <xdr:rowOff>69272</xdr:rowOff>
    </xdr:from>
    <xdr:ext cx="2026227" cy="1472045"/>
    <xdr:pic>
      <xdr:nvPicPr>
        <xdr:cNvPr id="142" name="Рисунок 83"/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591" y="276069136"/>
          <a:ext cx="2026227" cy="1472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467591</xdr:colOff>
      <xdr:row>139</xdr:row>
      <xdr:rowOff>69272</xdr:rowOff>
    </xdr:from>
    <xdr:ext cx="2026227" cy="1472045"/>
    <xdr:pic>
      <xdr:nvPicPr>
        <xdr:cNvPr id="143" name="Рисунок 83"/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591" y="277627772"/>
          <a:ext cx="2026227" cy="1472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727363</xdr:colOff>
      <xdr:row>140</xdr:row>
      <xdr:rowOff>103909</xdr:rowOff>
    </xdr:from>
    <xdr:to>
      <xdr:col>0</xdr:col>
      <xdr:colOff>2026227</xdr:colOff>
      <xdr:row>140</xdr:row>
      <xdr:rowOff>1766455</xdr:rowOff>
    </xdr:to>
    <xdr:pic>
      <xdr:nvPicPr>
        <xdr:cNvPr id="144" name="Рисунок 85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363" y="280814318"/>
          <a:ext cx="1298864" cy="1662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727363</xdr:colOff>
      <xdr:row>141</xdr:row>
      <xdr:rowOff>103909</xdr:rowOff>
    </xdr:from>
    <xdr:ext cx="1298864" cy="1662546"/>
    <xdr:pic>
      <xdr:nvPicPr>
        <xdr:cNvPr id="146" name="Рисунок 85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363" y="280814318"/>
          <a:ext cx="1298864" cy="1662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727363</xdr:colOff>
      <xdr:row>142</xdr:row>
      <xdr:rowOff>103909</xdr:rowOff>
    </xdr:from>
    <xdr:ext cx="1298864" cy="1662546"/>
    <xdr:pic>
      <xdr:nvPicPr>
        <xdr:cNvPr id="147" name="Рисунок 85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363" y="280814318"/>
          <a:ext cx="1298864" cy="1662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727363</xdr:colOff>
      <xdr:row>143</xdr:row>
      <xdr:rowOff>103909</xdr:rowOff>
    </xdr:from>
    <xdr:ext cx="1298864" cy="1662546"/>
    <xdr:pic>
      <xdr:nvPicPr>
        <xdr:cNvPr id="148" name="Рисунок 85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363" y="280814318"/>
          <a:ext cx="1298864" cy="1662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727363</xdr:colOff>
      <xdr:row>144</xdr:row>
      <xdr:rowOff>103909</xdr:rowOff>
    </xdr:from>
    <xdr:ext cx="1298864" cy="1662546"/>
    <xdr:pic>
      <xdr:nvPicPr>
        <xdr:cNvPr id="149" name="Рисунок 85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363" y="280814318"/>
          <a:ext cx="1298864" cy="1662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727363</xdr:colOff>
      <xdr:row>145</xdr:row>
      <xdr:rowOff>103909</xdr:rowOff>
    </xdr:from>
    <xdr:ext cx="1298864" cy="1662546"/>
    <xdr:pic>
      <xdr:nvPicPr>
        <xdr:cNvPr id="150" name="Рисунок 85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363" y="280814318"/>
          <a:ext cx="1298864" cy="1662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727363</xdr:colOff>
      <xdr:row>146</xdr:row>
      <xdr:rowOff>103909</xdr:rowOff>
    </xdr:from>
    <xdr:ext cx="1298864" cy="1662546"/>
    <xdr:pic>
      <xdr:nvPicPr>
        <xdr:cNvPr id="151" name="Рисунок 85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363" y="280814318"/>
          <a:ext cx="1298864" cy="1662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727363</xdr:colOff>
      <xdr:row>147</xdr:row>
      <xdr:rowOff>103909</xdr:rowOff>
    </xdr:from>
    <xdr:ext cx="1298864" cy="1662546"/>
    <xdr:pic>
      <xdr:nvPicPr>
        <xdr:cNvPr id="152" name="Рисунок 85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363" y="280814318"/>
          <a:ext cx="1298864" cy="1662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727363</xdr:colOff>
      <xdr:row>148</xdr:row>
      <xdr:rowOff>103909</xdr:rowOff>
    </xdr:from>
    <xdr:ext cx="1298864" cy="1662546"/>
    <xdr:pic>
      <xdr:nvPicPr>
        <xdr:cNvPr id="153" name="Рисунок 85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363" y="280814318"/>
          <a:ext cx="1298864" cy="1662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2062595</xdr:colOff>
      <xdr:row>150</xdr:row>
      <xdr:rowOff>420832</xdr:rowOff>
    </xdr:from>
    <xdr:to>
      <xdr:col>0</xdr:col>
      <xdr:colOff>2557895</xdr:colOff>
      <xdr:row>150</xdr:row>
      <xdr:rowOff>1373332</xdr:rowOff>
    </xdr:to>
    <xdr:pic>
      <xdr:nvPicPr>
        <xdr:cNvPr id="138" name="Рисунок 4"/>
        <xdr:cNvPicPr>
          <a:picLocks noChangeAspect="1"/>
        </xdr:cNvPicPr>
      </xdr:nvPicPr>
      <xdr:blipFill>
        <a:blip xmlns:r="http://schemas.openxmlformats.org/officeDocument/2006/relationships" r:embed="rId4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2595" y="297739377"/>
          <a:ext cx="4953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462396</xdr:colOff>
      <xdr:row>150</xdr:row>
      <xdr:rowOff>180112</xdr:rowOff>
    </xdr:from>
    <xdr:to>
      <xdr:col>0</xdr:col>
      <xdr:colOff>1624446</xdr:colOff>
      <xdr:row>150</xdr:row>
      <xdr:rowOff>1489366</xdr:rowOff>
    </xdr:to>
    <xdr:pic>
      <xdr:nvPicPr>
        <xdr:cNvPr id="139" name="Рисунок 1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396" y="297498657"/>
          <a:ext cx="1162050" cy="13092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1872096</xdr:colOff>
      <xdr:row>154</xdr:row>
      <xdr:rowOff>628650</xdr:rowOff>
    </xdr:from>
    <xdr:to>
      <xdr:col>0</xdr:col>
      <xdr:colOff>2367396</xdr:colOff>
      <xdr:row>155</xdr:row>
      <xdr:rowOff>30307</xdr:rowOff>
    </xdr:to>
    <xdr:pic>
      <xdr:nvPicPr>
        <xdr:cNvPr id="140" name="Рисунок 4"/>
        <xdr:cNvPicPr>
          <a:picLocks noChangeAspect="1"/>
        </xdr:cNvPicPr>
      </xdr:nvPicPr>
      <xdr:blipFill>
        <a:blip xmlns:r="http://schemas.openxmlformats.org/officeDocument/2006/relationships" r:embed="rId4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096" y="304961059"/>
          <a:ext cx="4953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202622</xdr:colOff>
      <xdr:row>154</xdr:row>
      <xdr:rowOff>93518</xdr:rowOff>
    </xdr:from>
    <xdr:to>
      <xdr:col>0</xdr:col>
      <xdr:colOff>1364672</xdr:colOff>
      <xdr:row>154</xdr:row>
      <xdr:rowOff>1437409</xdr:rowOff>
    </xdr:to>
    <xdr:pic>
      <xdr:nvPicPr>
        <xdr:cNvPr id="145" name="Рисунок 1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22" y="304425927"/>
          <a:ext cx="1162050" cy="1343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2062595</xdr:colOff>
      <xdr:row>151</xdr:row>
      <xdr:rowOff>420832</xdr:rowOff>
    </xdr:from>
    <xdr:ext cx="495300" cy="952500"/>
    <xdr:pic>
      <xdr:nvPicPr>
        <xdr:cNvPr id="154" name="Рисунок 4"/>
        <xdr:cNvPicPr>
          <a:picLocks noChangeAspect="1"/>
        </xdr:cNvPicPr>
      </xdr:nvPicPr>
      <xdr:blipFill>
        <a:blip xmlns:r="http://schemas.openxmlformats.org/officeDocument/2006/relationships" r:embed="rId4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2595" y="297739377"/>
          <a:ext cx="4953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462396</xdr:colOff>
      <xdr:row>151</xdr:row>
      <xdr:rowOff>180112</xdr:rowOff>
    </xdr:from>
    <xdr:ext cx="1162050" cy="1309254"/>
    <xdr:pic>
      <xdr:nvPicPr>
        <xdr:cNvPr id="155" name="Рисунок 1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396" y="297498657"/>
          <a:ext cx="1162050" cy="13092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2062595</xdr:colOff>
      <xdr:row>152</xdr:row>
      <xdr:rowOff>420832</xdr:rowOff>
    </xdr:from>
    <xdr:ext cx="495300" cy="952500"/>
    <xdr:pic>
      <xdr:nvPicPr>
        <xdr:cNvPr id="156" name="Рисунок 4"/>
        <xdr:cNvPicPr>
          <a:picLocks noChangeAspect="1"/>
        </xdr:cNvPicPr>
      </xdr:nvPicPr>
      <xdr:blipFill>
        <a:blip xmlns:r="http://schemas.openxmlformats.org/officeDocument/2006/relationships" r:embed="rId4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2595" y="297739377"/>
          <a:ext cx="4953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462396</xdr:colOff>
      <xdr:row>152</xdr:row>
      <xdr:rowOff>180112</xdr:rowOff>
    </xdr:from>
    <xdr:ext cx="1162050" cy="1309254"/>
    <xdr:pic>
      <xdr:nvPicPr>
        <xdr:cNvPr id="157" name="Рисунок 1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396" y="297498657"/>
          <a:ext cx="1162050" cy="13092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2062595</xdr:colOff>
      <xdr:row>153</xdr:row>
      <xdr:rowOff>420832</xdr:rowOff>
    </xdr:from>
    <xdr:ext cx="495300" cy="952500"/>
    <xdr:pic>
      <xdr:nvPicPr>
        <xdr:cNvPr id="158" name="Рисунок 4"/>
        <xdr:cNvPicPr>
          <a:picLocks noChangeAspect="1"/>
        </xdr:cNvPicPr>
      </xdr:nvPicPr>
      <xdr:blipFill>
        <a:blip xmlns:r="http://schemas.openxmlformats.org/officeDocument/2006/relationships" r:embed="rId4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2595" y="297739377"/>
          <a:ext cx="4953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462396</xdr:colOff>
      <xdr:row>153</xdr:row>
      <xdr:rowOff>180112</xdr:rowOff>
    </xdr:from>
    <xdr:ext cx="1162050" cy="1309254"/>
    <xdr:pic>
      <xdr:nvPicPr>
        <xdr:cNvPr id="159" name="Рисунок 1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396" y="297498657"/>
          <a:ext cx="1162050" cy="13092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1872096</xdr:colOff>
      <xdr:row>155</xdr:row>
      <xdr:rowOff>628650</xdr:rowOff>
    </xdr:from>
    <xdr:ext cx="495300" cy="942975"/>
    <xdr:pic>
      <xdr:nvPicPr>
        <xdr:cNvPr id="160" name="Рисунок 4"/>
        <xdr:cNvPicPr>
          <a:picLocks noChangeAspect="1"/>
        </xdr:cNvPicPr>
      </xdr:nvPicPr>
      <xdr:blipFill>
        <a:blip xmlns:r="http://schemas.openxmlformats.org/officeDocument/2006/relationships" r:embed="rId4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096" y="304961059"/>
          <a:ext cx="4953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202622</xdr:colOff>
      <xdr:row>155</xdr:row>
      <xdr:rowOff>93518</xdr:rowOff>
    </xdr:from>
    <xdr:ext cx="1162050" cy="1343891"/>
    <xdr:pic>
      <xdr:nvPicPr>
        <xdr:cNvPr id="161" name="Рисунок 1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22" y="304425927"/>
          <a:ext cx="1162050" cy="1343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1872096</xdr:colOff>
      <xdr:row>156</xdr:row>
      <xdr:rowOff>628650</xdr:rowOff>
    </xdr:from>
    <xdr:ext cx="495300" cy="942975"/>
    <xdr:pic>
      <xdr:nvPicPr>
        <xdr:cNvPr id="162" name="Рисунок 4"/>
        <xdr:cNvPicPr>
          <a:picLocks noChangeAspect="1"/>
        </xdr:cNvPicPr>
      </xdr:nvPicPr>
      <xdr:blipFill>
        <a:blip xmlns:r="http://schemas.openxmlformats.org/officeDocument/2006/relationships" r:embed="rId4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096" y="304961059"/>
          <a:ext cx="4953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202622</xdr:colOff>
      <xdr:row>156</xdr:row>
      <xdr:rowOff>93518</xdr:rowOff>
    </xdr:from>
    <xdr:ext cx="1162050" cy="1343891"/>
    <xdr:pic>
      <xdr:nvPicPr>
        <xdr:cNvPr id="163" name="Рисунок 1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22" y="304425927"/>
          <a:ext cx="1162050" cy="1343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1872096</xdr:colOff>
      <xdr:row>157</xdr:row>
      <xdr:rowOff>628650</xdr:rowOff>
    </xdr:from>
    <xdr:ext cx="495300" cy="942975"/>
    <xdr:pic>
      <xdr:nvPicPr>
        <xdr:cNvPr id="164" name="Рисунок 4"/>
        <xdr:cNvPicPr>
          <a:picLocks noChangeAspect="1"/>
        </xdr:cNvPicPr>
      </xdr:nvPicPr>
      <xdr:blipFill>
        <a:blip xmlns:r="http://schemas.openxmlformats.org/officeDocument/2006/relationships" r:embed="rId4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096" y="304961059"/>
          <a:ext cx="4953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202622</xdr:colOff>
      <xdr:row>157</xdr:row>
      <xdr:rowOff>93518</xdr:rowOff>
    </xdr:from>
    <xdr:ext cx="1162050" cy="1343891"/>
    <xdr:pic>
      <xdr:nvPicPr>
        <xdr:cNvPr id="165" name="Рисунок 1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22" y="304425927"/>
          <a:ext cx="1162050" cy="1343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86590</xdr:colOff>
      <xdr:row>69</xdr:row>
      <xdr:rowOff>86591</xdr:rowOff>
    </xdr:from>
    <xdr:ext cx="2840182" cy="1707617"/>
    <xdr:pic>
      <xdr:nvPicPr>
        <xdr:cNvPr id="166" name="Рисунок 165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90" y="140727546"/>
          <a:ext cx="2840182" cy="1707617"/>
        </a:xfrm>
        <a:prstGeom prst="rect">
          <a:avLst/>
        </a:prstGeom>
      </xdr:spPr>
    </xdr:pic>
    <xdr:clientData/>
  </xdr:oneCellAnchor>
  <xdr:oneCellAnchor>
    <xdr:from>
      <xdr:col>0</xdr:col>
      <xdr:colOff>86590</xdr:colOff>
      <xdr:row>70</xdr:row>
      <xdr:rowOff>86591</xdr:rowOff>
    </xdr:from>
    <xdr:ext cx="2840182" cy="1707617"/>
    <xdr:pic>
      <xdr:nvPicPr>
        <xdr:cNvPr id="167" name="Рисунок 166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90" y="140727546"/>
          <a:ext cx="2840182" cy="1707617"/>
        </a:xfrm>
        <a:prstGeom prst="rect">
          <a:avLst/>
        </a:prstGeom>
      </xdr:spPr>
    </xdr:pic>
    <xdr:clientData/>
  </xdr:oneCellAnchor>
  <xdr:oneCellAnchor>
    <xdr:from>
      <xdr:col>0</xdr:col>
      <xdr:colOff>86590</xdr:colOff>
      <xdr:row>71</xdr:row>
      <xdr:rowOff>86591</xdr:rowOff>
    </xdr:from>
    <xdr:ext cx="2840182" cy="1707617"/>
    <xdr:pic>
      <xdr:nvPicPr>
        <xdr:cNvPr id="168" name="Рисунок 167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90" y="140727546"/>
          <a:ext cx="2840182" cy="1707617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1489363</xdr:colOff>
      <xdr:row>5</xdr:row>
      <xdr:rowOff>242454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68090" cy="1974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vet@germes-tk.ru" TargetMode="External"/><Relationship Id="rId1" Type="http://schemas.openxmlformats.org/officeDocument/2006/relationships/hyperlink" Target="http://www.germes-tk.r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W686"/>
  <sheetViews>
    <sheetView tabSelected="1" zoomScale="55" zoomScaleNormal="55" zoomScaleSheetLayoutView="50" zoomScalePageLayoutView="70" workbookViewId="0">
      <pane ySplit="7" topLeftCell="A8" activePane="bottomLeft" state="frozen"/>
      <selection pane="bottomLeft" activeCell="A8" sqref="A8:H8"/>
    </sheetView>
  </sheetViews>
  <sheetFormatPr defaultColWidth="3.42578125" defaultRowHeight="21" x14ac:dyDescent="0.35"/>
  <cols>
    <col min="1" max="1" width="44.5703125" customWidth="1"/>
    <col min="2" max="2" width="34.28515625" style="4" customWidth="1"/>
    <col min="3" max="3" width="29.5703125" style="2" customWidth="1"/>
    <col min="4" max="4" width="49.42578125" style="1" customWidth="1"/>
    <col min="5" max="5" width="21.7109375" style="3" customWidth="1"/>
    <col min="6" max="6" width="22.42578125" style="3" customWidth="1"/>
    <col min="7" max="7" width="19.5703125" style="3" customWidth="1"/>
    <col min="8" max="8" width="21.7109375" style="32" customWidth="1"/>
    <col min="9" max="101" width="3.42578125" style="26"/>
  </cols>
  <sheetData>
    <row r="1" spans="1:101" ht="27" x14ac:dyDescent="0.25">
      <c r="A1" s="84" t="s">
        <v>28</v>
      </c>
      <c r="B1" s="84"/>
      <c r="C1" s="84"/>
      <c r="D1" s="84"/>
      <c r="E1" s="84"/>
      <c r="F1" s="84"/>
      <c r="G1" s="84"/>
      <c r="H1" s="84"/>
    </row>
    <row r="2" spans="1:101" ht="24.75" customHeight="1" x14ac:dyDescent="0.25">
      <c r="A2" s="84" t="s">
        <v>467</v>
      </c>
      <c r="B2" s="84"/>
      <c r="C2" s="84"/>
      <c r="D2" s="84"/>
      <c r="E2" s="84"/>
      <c r="F2" s="84"/>
      <c r="G2" s="84"/>
      <c r="H2" s="84"/>
    </row>
    <row r="3" spans="1:101" ht="19.5" customHeight="1" x14ac:dyDescent="0.25">
      <c r="A3" s="85" t="s">
        <v>29</v>
      </c>
      <c r="B3" s="85"/>
      <c r="C3" s="85"/>
      <c r="D3" s="85"/>
      <c r="E3" s="85"/>
      <c r="F3" s="85"/>
      <c r="G3" s="85"/>
      <c r="H3" s="85"/>
    </row>
    <row r="4" spans="1:101" ht="33.75" customHeight="1" x14ac:dyDescent="0.25">
      <c r="A4" s="86" t="s">
        <v>30</v>
      </c>
      <c r="B4" s="86"/>
      <c r="C4" s="86"/>
      <c r="D4" s="86"/>
      <c r="E4" s="86"/>
      <c r="F4" s="86"/>
      <c r="G4" s="86"/>
      <c r="H4" s="86"/>
    </row>
    <row r="5" spans="1:101" ht="31.5" customHeight="1" x14ac:dyDescent="0.25">
      <c r="A5" s="87" t="s">
        <v>31</v>
      </c>
      <c r="B5" s="87"/>
      <c r="C5" s="87"/>
      <c r="D5" s="87"/>
      <c r="E5" s="87"/>
      <c r="F5" s="87"/>
      <c r="G5" s="87"/>
      <c r="H5" s="87"/>
    </row>
    <row r="6" spans="1:101" ht="33" customHeight="1" thickBot="1" x14ac:dyDescent="0.3">
      <c r="A6" s="79" t="s">
        <v>32</v>
      </c>
      <c r="B6" s="79"/>
      <c r="C6" s="79"/>
      <c r="D6" s="79"/>
      <c r="E6" s="79"/>
      <c r="F6" s="79"/>
      <c r="G6" s="79"/>
      <c r="H6" s="79"/>
    </row>
    <row r="7" spans="1:101" s="1" customFormat="1" ht="92.25" customHeight="1" thickBot="1" x14ac:dyDescent="0.3">
      <c r="A7" s="64" t="s">
        <v>0</v>
      </c>
      <c r="B7" s="65" t="s">
        <v>1</v>
      </c>
      <c r="C7" s="65" t="s">
        <v>2</v>
      </c>
      <c r="D7" s="65" t="s">
        <v>3</v>
      </c>
      <c r="E7" s="65" t="s">
        <v>469</v>
      </c>
      <c r="F7" s="65" t="s">
        <v>36</v>
      </c>
      <c r="G7" s="65" t="s">
        <v>39</v>
      </c>
      <c r="H7" s="66" t="s">
        <v>27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</row>
    <row r="8" spans="1:101" ht="36" customHeight="1" thickBot="1" x14ac:dyDescent="0.3">
      <c r="A8" s="80" t="s">
        <v>33</v>
      </c>
      <c r="B8" s="81"/>
      <c r="C8" s="81"/>
      <c r="D8" s="81"/>
      <c r="E8" s="81"/>
      <c r="F8" s="81"/>
      <c r="G8" s="81"/>
      <c r="H8" s="81"/>
    </row>
    <row r="9" spans="1:101" ht="201" customHeight="1" x14ac:dyDescent="0.25">
      <c r="A9" s="68"/>
      <c r="B9" s="69" t="s">
        <v>35</v>
      </c>
      <c r="C9" s="70" t="s">
        <v>34</v>
      </c>
      <c r="D9" s="71" t="s">
        <v>63</v>
      </c>
      <c r="E9" s="72">
        <v>660</v>
      </c>
      <c r="F9" s="72">
        <v>693</v>
      </c>
      <c r="G9" s="73">
        <v>791</v>
      </c>
      <c r="H9" s="74">
        <v>1056</v>
      </c>
    </row>
    <row r="10" spans="1:101" ht="198.75" customHeight="1" x14ac:dyDescent="0.25">
      <c r="A10" s="34"/>
      <c r="B10" s="44" t="s">
        <v>38</v>
      </c>
      <c r="C10" s="45" t="s">
        <v>37</v>
      </c>
      <c r="D10" s="35" t="s">
        <v>64</v>
      </c>
      <c r="E10" s="50">
        <v>660</v>
      </c>
      <c r="F10" s="50">
        <v>693</v>
      </c>
      <c r="G10" s="51">
        <v>791</v>
      </c>
      <c r="H10" s="49">
        <v>1056</v>
      </c>
    </row>
    <row r="11" spans="1:101" ht="201" customHeight="1" x14ac:dyDescent="0.25">
      <c r="A11" s="75"/>
      <c r="B11" s="44" t="s">
        <v>41</v>
      </c>
      <c r="C11" s="45" t="s">
        <v>40</v>
      </c>
      <c r="D11" s="35" t="s">
        <v>65</v>
      </c>
      <c r="E11" s="50">
        <v>660</v>
      </c>
      <c r="F11" s="50">
        <v>693</v>
      </c>
      <c r="G11" s="51">
        <v>791</v>
      </c>
      <c r="H11" s="49">
        <v>1056</v>
      </c>
    </row>
    <row r="12" spans="1:101" ht="170.25" customHeight="1" x14ac:dyDescent="0.25">
      <c r="A12" s="34"/>
      <c r="B12" s="44" t="s">
        <v>42</v>
      </c>
      <c r="C12" s="45" t="s">
        <v>43</v>
      </c>
      <c r="D12" s="35" t="s">
        <v>66</v>
      </c>
      <c r="E12" s="50">
        <v>660</v>
      </c>
      <c r="F12" s="50">
        <v>693</v>
      </c>
      <c r="G12" s="51">
        <v>791</v>
      </c>
      <c r="H12" s="49">
        <v>1056</v>
      </c>
    </row>
    <row r="13" spans="1:101" ht="171.75" customHeight="1" x14ac:dyDescent="0.25">
      <c r="A13" s="34"/>
      <c r="B13" s="44" t="s">
        <v>45</v>
      </c>
      <c r="C13" s="45" t="s">
        <v>44</v>
      </c>
      <c r="D13" s="35" t="s">
        <v>67</v>
      </c>
      <c r="E13" s="50">
        <v>934</v>
      </c>
      <c r="F13" s="50">
        <v>981</v>
      </c>
      <c r="G13" s="51">
        <v>1121</v>
      </c>
      <c r="H13" s="49">
        <v>1495</v>
      </c>
    </row>
    <row r="14" spans="1:101" ht="155.25" customHeight="1" x14ac:dyDescent="0.25">
      <c r="A14" s="34"/>
      <c r="B14" s="44" t="s">
        <v>46</v>
      </c>
      <c r="C14" s="45" t="s">
        <v>47</v>
      </c>
      <c r="D14" s="35" t="s">
        <v>52</v>
      </c>
      <c r="E14" s="50">
        <v>1124</v>
      </c>
      <c r="F14" s="50">
        <v>1181</v>
      </c>
      <c r="G14" s="51">
        <v>1349</v>
      </c>
      <c r="H14" s="49">
        <v>1799</v>
      </c>
    </row>
    <row r="15" spans="1:101" ht="162" customHeight="1" x14ac:dyDescent="0.25">
      <c r="A15" s="34"/>
      <c r="B15" s="44" t="s">
        <v>49</v>
      </c>
      <c r="C15" s="45" t="s">
        <v>48</v>
      </c>
      <c r="D15" s="35" t="s">
        <v>53</v>
      </c>
      <c r="E15" s="50">
        <v>1124</v>
      </c>
      <c r="F15" s="50">
        <v>1181</v>
      </c>
      <c r="G15" s="51">
        <v>1349</v>
      </c>
      <c r="H15" s="49">
        <v>1799</v>
      </c>
    </row>
    <row r="16" spans="1:101" ht="185.25" customHeight="1" x14ac:dyDescent="0.25">
      <c r="A16" s="34"/>
      <c r="B16" s="44" t="s">
        <v>51</v>
      </c>
      <c r="C16" s="45" t="s">
        <v>50</v>
      </c>
      <c r="D16" s="35" t="s">
        <v>68</v>
      </c>
      <c r="E16" s="50">
        <v>246</v>
      </c>
      <c r="F16" s="50">
        <v>259</v>
      </c>
      <c r="G16" s="51">
        <v>295</v>
      </c>
      <c r="H16" s="49">
        <v>394</v>
      </c>
    </row>
    <row r="17" spans="1:8" ht="183.75" customHeight="1" x14ac:dyDescent="0.25">
      <c r="A17" s="34"/>
      <c r="B17" s="44" t="s">
        <v>54</v>
      </c>
      <c r="C17" s="45" t="s">
        <v>55</v>
      </c>
      <c r="D17" s="35" t="s">
        <v>69</v>
      </c>
      <c r="E17" s="50">
        <v>246</v>
      </c>
      <c r="F17" s="50">
        <v>259</v>
      </c>
      <c r="G17" s="51">
        <v>295</v>
      </c>
      <c r="H17" s="49">
        <v>394</v>
      </c>
    </row>
    <row r="18" spans="1:8" ht="162" customHeight="1" x14ac:dyDescent="0.25">
      <c r="A18" s="34"/>
      <c r="B18" s="44" t="s">
        <v>57</v>
      </c>
      <c r="C18" s="45" t="s">
        <v>56</v>
      </c>
      <c r="D18" s="35" t="s">
        <v>60</v>
      </c>
      <c r="E18" s="50">
        <v>397</v>
      </c>
      <c r="F18" s="50">
        <v>417</v>
      </c>
      <c r="G18" s="51">
        <v>476</v>
      </c>
      <c r="H18" s="49">
        <v>636</v>
      </c>
    </row>
    <row r="19" spans="1:8" ht="185.25" customHeight="1" x14ac:dyDescent="0.25">
      <c r="A19" s="34"/>
      <c r="B19" s="44" t="s">
        <v>58</v>
      </c>
      <c r="C19" s="45" t="s">
        <v>59</v>
      </c>
      <c r="D19" s="35" t="s">
        <v>70</v>
      </c>
      <c r="E19" s="50">
        <v>397</v>
      </c>
      <c r="F19" s="50">
        <v>417</v>
      </c>
      <c r="G19" s="51">
        <v>476</v>
      </c>
      <c r="H19" s="49">
        <v>636</v>
      </c>
    </row>
    <row r="20" spans="1:8" ht="187.5" customHeight="1" x14ac:dyDescent="0.25">
      <c r="A20" s="34"/>
      <c r="B20" s="44" t="s">
        <v>62</v>
      </c>
      <c r="C20" s="45" t="s">
        <v>61</v>
      </c>
      <c r="D20" s="35" t="s">
        <v>73</v>
      </c>
      <c r="E20" s="50">
        <v>397</v>
      </c>
      <c r="F20" s="50">
        <v>417</v>
      </c>
      <c r="G20" s="51">
        <v>476</v>
      </c>
      <c r="H20" s="49">
        <v>636</v>
      </c>
    </row>
    <row r="21" spans="1:8" ht="183.75" customHeight="1" x14ac:dyDescent="0.25">
      <c r="A21" s="34"/>
      <c r="B21" s="44" t="s">
        <v>72</v>
      </c>
      <c r="C21" s="45" t="s">
        <v>71</v>
      </c>
      <c r="D21" s="35" t="s">
        <v>74</v>
      </c>
      <c r="E21" s="50">
        <v>397</v>
      </c>
      <c r="F21" s="50">
        <v>417</v>
      </c>
      <c r="G21" s="51">
        <v>476</v>
      </c>
      <c r="H21" s="49">
        <v>636</v>
      </c>
    </row>
    <row r="22" spans="1:8" ht="186.75" customHeight="1" x14ac:dyDescent="0.25">
      <c r="A22" s="34"/>
      <c r="B22" s="44" t="s">
        <v>76</v>
      </c>
      <c r="C22" s="45" t="s">
        <v>75</v>
      </c>
      <c r="D22" s="35" t="s">
        <v>77</v>
      </c>
      <c r="E22" s="50">
        <v>483</v>
      </c>
      <c r="F22" s="50">
        <v>507</v>
      </c>
      <c r="G22" s="51">
        <v>580</v>
      </c>
      <c r="H22" s="49">
        <v>773</v>
      </c>
    </row>
    <row r="23" spans="1:8" ht="186.75" customHeight="1" x14ac:dyDescent="0.25">
      <c r="A23" s="34"/>
      <c r="B23" s="44" t="s">
        <v>79</v>
      </c>
      <c r="C23" s="45" t="s">
        <v>78</v>
      </c>
      <c r="D23" s="35" t="s">
        <v>77</v>
      </c>
      <c r="E23" s="50">
        <v>483</v>
      </c>
      <c r="F23" s="50">
        <v>507</v>
      </c>
      <c r="G23" s="51">
        <v>580</v>
      </c>
      <c r="H23" s="49">
        <v>773</v>
      </c>
    </row>
    <row r="24" spans="1:8" ht="182.25" customHeight="1" x14ac:dyDescent="0.25">
      <c r="A24" s="34"/>
      <c r="B24" s="44" t="s">
        <v>80</v>
      </c>
      <c r="C24" s="45" t="s">
        <v>81</v>
      </c>
      <c r="D24" s="35" t="s">
        <v>82</v>
      </c>
      <c r="E24" s="50">
        <v>483</v>
      </c>
      <c r="F24" s="50">
        <v>507</v>
      </c>
      <c r="G24" s="51">
        <v>580</v>
      </c>
      <c r="H24" s="49">
        <v>773</v>
      </c>
    </row>
    <row r="25" spans="1:8" ht="189" customHeight="1" x14ac:dyDescent="0.25">
      <c r="A25" s="34"/>
      <c r="B25" s="44" t="s">
        <v>83</v>
      </c>
      <c r="C25" s="45" t="s">
        <v>84</v>
      </c>
      <c r="D25" s="35" t="s">
        <v>82</v>
      </c>
      <c r="E25" s="50">
        <v>483</v>
      </c>
      <c r="F25" s="50">
        <v>507</v>
      </c>
      <c r="G25" s="51">
        <v>580</v>
      </c>
      <c r="H25" s="49">
        <v>773</v>
      </c>
    </row>
    <row r="26" spans="1:8" ht="186.75" customHeight="1" x14ac:dyDescent="0.25">
      <c r="A26" s="34"/>
      <c r="B26" s="44" t="s">
        <v>86</v>
      </c>
      <c r="C26" s="45" t="s">
        <v>85</v>
      </c>
      <c r="D26" s="35" t="s">
        <v>87</v>
      </c>
      <c r="E26" s="50">
        <v>571</v>
      </c>
      <c r="F26" s="50">
        <v>600</v>
      </c>
      <c r="G26" s="51">
        <v>684</v>
      </c>
      <c r="H26" s="49">
        <v>914</v>
      </c>
    </row>
    <row r="27" spans="1:8" ht="187.5" customHeight="1" x14ac:dyDescent="0.25">
      <c r="A27" s="34"/>
      <c r="B27" s="44" t="s">
        <v>88</v>
      </c>
      <c r="C27" s="45" t="s">
        <v>89</v>
      </c>
      <c r="D27" s="35" t="s">
        <v>90</v>
      </c>
      <c r="E27" s="50">
        <v>571</v>
      </c>
      <c r="F27" s="50">
        <v>600</v>
      </c>
      <c r="G27" s="51">
        <v>684</v>
      </c>
      <c r="H27" s="49">
        <v>914</v>
      </c>
    </row>
    <row r="28" spans="1:8" ht="185.25" customHeight="1" x14ac:dyDescent="0.25">
      <c r="A28" s="34"/>
      <c r="B28" s="44" t="s">
        <v>92</v>
      </c>
      <c r="C28" s="45" t="s">
        <v>91</v>
      </c>
      <c r="D28" s="35" t="s">
        <v>95</v>
      </c>
      <c r="E28" s="50">
        <v>797</v>
      </c>
      <c r="F28" s="50">
        <v>837</v>
      </c>
      <c r="G28" s="51">
        <v>957</v>
      </c>
      <c r="H28" s="49">
        <v>1275</v>
      </c>
    </row>
    <row r="29" spans="1:8" ht="186" customHeight="1" x14ac:dyDescent="0.25">
      <c r="A29" s="34"/>
      <c r="B29" s="44" t="s">
        <v>93</v>
      </c>
      <c r="C29" s="45" t="s">
        <v>94</v>
      </c>
      <c r="D29" s="35" t="s">
        <v>96</v>
      </c>
      <c r="E29" s="50">
        <v>797</v>
      </c>
      <c r="F29" s="50">
        <v>837</v>
      </c>
      <c r="G29" s="51">
        <v>957</v>
      </c>
      <c r="H29" s="49">
        <v>1275</v>
      </c>
    </row>
    <row r="30" spans="1:8" ht="204" customHeight="1" x14ac:dyDescent="0.25">
      <c r="A30" s="34"/>
      <c r="B30" s="44" t="s">
        <v>98</v>
      </c>
      <c r="C30" s="45" t="s">
        <v>97</v>
      </c>
      <c r="D30" s="35" t="s">
        <v>99</v>
      </c>
      <c r="E30" s="50">
        <v>1662</v>
      </c>
      <c r="F30" s="50">
        <v>1746</v>
      </c>
      <c r="G30" s="51">
        <v>1995</v>
      </c>
      <c r="H30" s="49">
        <v>2660</v>
      </c>
    </row>
    <row r="31" spans="1:8" ht="198.75" customHeight="1" x14ac:dyDescent="0.25">
      <c r="A31" s="34"/>
      <c r="B31" s="44" t="s">
        <v>102</v>
      </c>
      <c r="C31" s="45" t="s">
        <v>101</v>
      </c>
      <c r="D31" s="35" t="s">
        <v>100</v>
      </c>
      <c r="E31" s="50">
        <v>1662</v>
      </c>
      <c r="F31" s="50">
        <v>1746</v>
      </c>
      <c r="G31" s="51">
        <v>1995</v>
      </c>
      <c r="H31" s="49">
        <v>2660</v>
      </c>
    </row>
    <row r="32" spans="1:8" ht="187.5" customHeight="1" x14ac:dyDescent="0.25">
      <c r="A32" s="34"/>
      <c r="B32" s="44" t="s">
        <v>104</v>
      </c>
      <c r="C32" s="45" t="s">
        <v>103</v>
      </c>
      <c r="D32" s="35" t="s">
        <v>105</v>
      </c>
      <c r="E32" s="50">
        <v>702</v>
      </c>
      <c r="F32" s="50">
        <v>738</v>
      </c>
      <c r="G32" s="51">
        <v>842</v>
      </c>
      <c r="H32" s="49">
        <v>1123</v>
      </c>
    </row>
    <row r="33" spans="1:8" ht="185.25" customHeight="1" x14ac:dyDescent="0.25">
      <c r="A33" s="34"/>
      <c r="B33" s="44" t="s">
        <v>106</v>
      </c>
      <c r="C33" s="45" t="s">
        <v>107</v>
      </c>
      <c r="D33" s="35" t="s">
        <v>108</v>
      </c>
      <c r="E33" s="50">
        <v>702</v>
      </c>
      <c r="F33" s="50">
        <v>738</v>
      </c>
      <c r="G33" s="51">
        <v>842</v>
      </c>
      <c r="H33" s="49">
        <v>1123</v>
      </c>
    </row>
    <row r="34" spans="1:8" ht="189" customHeight="1" x14ac:dyDescent="0.25">
      <c r="A34" s="34"/>
      <c r="B34" s="44" t="s">
        <v>109</v>
      </c>
      <c r="C34" s="45" t="s">
        <v>110</v>
      </c>
      <c r="D34" s="35" t="s">
        <v>111</v>
      </c>
      <c r="E34" s="50">
        <v>702</v>
      </c>
      <c r="F34" s="50">
        <v>738</v>
      </c>
      <c r="G34" s="51">
        <v>842</v>
      </c>
      <c r="H34" s="49">
        <v>1123</v>
      </c>
    </row>
    <row r="35" spans="1:8" ht="183.75" customHeight="1" x14ac:dyDescent="0.25">
      <c r="A35" s="34"/>
      <c r="B35" s="44" t="s">
        <v>112</v>
      </c>
      <c r="C35" s="45" t="s">
        <v>113</v>
      </c>
      <c r="D35" s="35" t="s">
        <v>114</v>
      </c>
      <c r="E35" s="50">
        <v>702</v>
      </c>
      <c r="F35" s="50">
        <v>738</v>
      </c>
      <c r="G35" s="51">
        <v>842</v>
      </c>
      <c r="H35" s="49">
        <v>1123</v>
      </c>
    </row>
    <row r="36" spans="1:8" ht="183.75" customHeight="1" x14ac:dyDescent="0.25">
      <c r="A36" s="34"/>
      <c r="B36" s="44" t="s">
        <v>116</v>
      </c>
      <c r="C36" s="45" t="s">
        <v>115</v>
      </c>
      <c r="D36" s="35" t="s">
        <v>117</v>
      </c>
      <c r="E36" s="50">
        <v>1006</v>
      </c>
      <c r="F36" s="50">
        <v>1057</v>
      </c>
      <c r="G36" s="51">
        <v>1208</v>
      </c>
      <c r="H36" s="49">
        <v>1610</v>
      </c>
    </row>
    <row r="37" spans="1:8" ht="182.25" customHeight="1" x14ac:dyDescent="0.25">
      <c r="A37" s="34"/>
      <c r="B37" s="44" t="s">
        <v>118</v>
      </c>
      <c r="C37" s="45" t="s">
        <v>119</v>
      </c>
      <c r="D37" s="35" t="s">
        <v>120</v>
      </c>
      <c r="E37" s="50">
        <v>1006</v>
      </c>
      <c r="F37" s="50">
        <v>1057</v>
      </c>
      <c r="G37" s="51">
        <v>1208</v>
      </c>
      <c r="H37" s="49">
        <v>1610</v>
      </c>
    </row>
    <row r="38" spans="1:8" ht="180.75" customHeight="1" x14ac:dyDescent="0.25">
      <c r="A38" s="34"/>
      <c r="B38" s="44" t="s">
        <v>122</v>
      </c>
      <c r="C38" s="45" t="s">
        <v>121</v>
      </c>
      <c r="D38" s="35" t="s">
        <v>123</v>
      </c>
      <c r="E38" s="50">
        <v>1080</v>
      </c>
      <c r="F38" s="50">
        <v>1134</v>
      </c>
      <c r="G38" s="51">
        <v>1296</v>
      </c>
      <c r="H38" s="49">
        <v>1728</v>
      </c>
    </row>
    <row r="39" spans="1:8" ht="183.75" customHeight="1" x14ac:dyDescent="0.25">
      <c r="A39" s="34"/>
      <c r="B39" s="44" t="s">
        <v>124</v>
      </c>
      <c r="C39" s="45" t="s">
        <v>125</v>
      </c>
      <c r="D39" s="35" t="s">
        <v>126</v>
      </c>
      <c r="E39" s="50">
        <v>1080</v>
      </c>
      <c r="F39" s="50">
        <v>1134</v>
      </c>
      <c r="G39" s="51">
        <v>1296</v>
      </c>
      <c r="H39" s="49">
        <v>1728</v>
      </c>
    </row>
    <row r="40" spans="1:8" ht="43.5" customHeight="1" x14ac:dyDescent="0.25">
      <c r="A40" s="82" t="s">
        <v>127</v>
      </c>
      <c r="B40" s="83"/>
      <c r="C40" s="83"/>
      <c r="D40" s="83"/>
      <c r="E40" s="83"/>
      <c r="F40" s="83"/>
      <c r="G40" s="83"/>
      <c r="H40" s="83"/>
    </row>
    <row r="41" spans="1:8" ht="156.75" customHeight="1" x14ac:dyDescent="0.25">
      <c r="A41" s="34"/>
      <c r="B41" s="44" t="s">
        <v>130</v>
      </c>
      <c r="C41" s="45" t="s">
        <v>128</v>
      </c>
      <c r="D41" s="35" t="s">
        <v>129</v>
      </c>
      <c r="E41" s="50">
        <v>286</v>
      </c>
      <c r="F41" s="50">
        <v>300</v>
      </c>
      <c r="G41" s="51">
        <v>343</v>
      </c>
      <c r="H41" s="49">
        <v>458</v>
      </c>
    </row>
    <row r="42" spans="1:8" ht="156.75" customHeight="1" x14ac:dyDescent="0.25">
      <c r="A42" s="34"/>
      <c r="B42" s="44" t="s">
        <v>131</v>
      </c>
      <c r="C42" s="45" t="s">
        <v>132</v>
      </c>
      <c r="D42" s="36" t="s">
        <v>133</v>
      </c>
      <c r="E42" s="50">
        <v>154</v>
      </c>
      <c r="F42" s="50">
        <v>161</v>
      </c>
      <c r="G42" s="51">
        <v>184</v>
      </c>
      <c r="H42" s="49">
        <v>247</v>
      </c>
    </row>
    <row r="43" spans="1:8" ht="156.75" customHeight="1" x14ac:dyDescent="0.25">
      <c r="A43" s="34"/>
      <c r="B43" s="44" t="s">
        <v>134</v>
      </c>
      <c r="C43" s="45" t="s">
        <v>135</v>
      </c>
      <c r="D43" s="35" t="s">
        <v>136</v>
      </c>
      <c r="E43" s="50">
        <v>190</v>
      </c>
      <c r="F43" s="50">
        <v>199</v>
      </c>
      <c r="G43" s="51">
        <v>227</v>
      </c>
      <c r="H43" s="49">
        <v>304</v>
      </c>
    </row>
    <row r="44" spans="1:8" ht="156.75" customHeight="1" x14ac:dyDescent="0.25">
      <c r="A44" s="34"/>
      <c r="B44" s="44" t="s">
        <v>137</v>
      </c>
      <c r="C44" s="45" t="s">
        <v>138</v>
      </c>
      <c r="D44" s="35" t="s">
        <v>136</v>
      </c>
      <c r="E44" s="50">
        <v>219</v>
      </c>
      <c r="F44" s="50">
        <v>230</v>
      </c>
      <c r="G44" s="51">
        <v>263</v>
      </c>
      <c r="H44" s="49">
        <v>350</v>
      </c>
    </row>
    <row r="45" spans="1:8" ht="160.5" customHeight="1" x14ac:dyDescent="0.25">
      <c r="A45" s="34"/>
      <c r="B45" s="44" t="s">
        <v>139</v>
      </c>
      <c r="C45" s="45" t="s">
        <v>140</v>
      </c>
      <c r="D45" s="35"/>
      <c r="E45" s="50">
        <v>1124</v>
      </c>
      <c r="F45" s="50">
        <v>1181</v>
      </c>
      <c r="G45" s="51">
        <v>1349</v>
      </c>
      <c r="H45" s="49">
        <v>1799</v>
      </c>
    </row>
    <row r="46" spans="1:8" ht="42.75" customHeight="1" x14ac:dyDescent="0.25">
      <c r="A46" s="77" t="s">
        <v>141</v>
      </c>
      <c r="B46" s="78"/>
      <c r="C46" s="78"/>
      <c r="D46" s="78"/>
      <c r="E46" s="78"/>
      <c r="F46" s="78"/>
      <c r="G46" s="78"/>
      <c r="H46" s="78"/>
    </row>
    <row r="47" spans="1:8" ht="188.25" customHeight="1" x14ac:dyDescent="0.25">
      <c r="A47" s="37"/>
      <c r="B47" s="52" t="s">
        <v>143</v>
      </c>
      <c r="C47" s="44" t="s">
        <v>142</v>
      </c>
      <c r="D47" s="35" t="s">
        <v>144</v>
      </c>
      <c r="E47" s="50">
        <v>235</v>
      </c>
      <c r="F47" s="50">
        <v>246</v>
      </c>
      <c r="G47" s="51">
        <v>280</v>
      </c>
      <c r="H47" s="49">
        <v>376</v>
      </c>
    </row>
    <row r="48" spans="1:8" ht="187.5" customHeight="1" x14ac:dyDescent="0.25">
      <c r="A48" s="37"/>
      <c r="B48" s="52" t="s">
        <v>145</v>
      </c>
      <c r="C48" s="45" t="s">
        <v>146</v>
      </c>
      <c r="D48" s="35" t="s">
        <v>147</v>
      </c>
      <c r="E48" s="50">
        <v>235</v>
      </c>
      <c r="F48" s="50">
        <v>246</v>
      </c>
      <c r="G48" s="51">
        <v>280</v>
      </c>
      <c r="H48" s="49">
        <v>376</v>
      </c>
    </row>
    <row r="49" spans="1:8" ht="213" customHeight="1" x14ac:dyDescent="0.25">
      <c r="A49" s="37"/>
      <c r="B49" s="52" t="s">
        <v>149</v>
      </c>
      <c r="C49" s="45" t="s">
        <v>148</v>
      </c>
      <c r="D49" s="35" t="s">
        <v>150</v>
      </c>
      <c r="E49" s="50">
        <v>691</v>
      </c>
      <c r="F49" s="50">
        <v>725</v>
      </c>
      <c r="G49" s="51">
        <v>829</v>
      </c>
      <c r="H49" s="49">
        <v>1106</v>
      </c>
    </row>
    <row r="50" spans="1:8" ht="187.5" customHeight="1" x14ac:dyDescent="0.25">
      <c r="A50" s="37"/>
      <c r="B50" s="52" t="s">
        <v>152</v>
      </c>
      <c r="C50" s="45" t="s">
        <v>151</v>
      </c>
      <c r="D50" s="35" t="s">
        <v>153</v>
      </c>
      <c r="E50" s="50">
        <v>335</v>
      </c>
      <c r="F50" s="50">
        <v>352</v>
      </c>
      <c r="G50" s="51">
        <v>402</v>
      </c>
      <c r="H50" s="49">
        <v>536</v>
      </c>
    </row>
    <row r="51" spans="1:8" ht="213.75" customHeight="1" x14ac:dyDescent="0.25">
      <c r="A51" s="37"/>
      <c r="B51" s="52" t="s">
        <v>155</v>
      </c>
      <c r="C51" s="45" t="s">
        <v>154</v>
      </c>
      <c r="D51" s="35" t="s">
        <v>156</v>
      </c>
      <c r="E51" s="50">
        <v>813</v>
      </c>
      <c r="F51" s="50">
        <v>853</v>
      </c>
      <c r="G51" s="51">
        <v>975</v>
      </c>
      <c r="H51" s="49">
        <v>1301</v>
      </c>
    </row>
    <row r="52" spans="1:8" ht="187.5" customHeight="1" x14ac:dyDescent="0.25">
      <c r="A52" s="37"/>
      <c r="B52" s="52" t="s">
        <v>157</v>
      </c>
      <c r="C52" s="45" t="s">
        <v>158</v>
      </c>
      <c r="D52" s="35" t="s">
        <v>161</v>
      </c>
      <c r="E52" s="50">
        <v>215</v>
      </c>
      <c r="F52" s="50">
        <v>226</v>
      </c>
      <c r="G52" s="51">
        <v>258</v>
      </c>
      <c r="H52" s="49">
        <v>344</v>
      </c>
    </row>
    <row r="53" spans="1:8" ht="192" customHeight="1" x14ac:dyDescent="0.25">
      <c r="A53" s="37"/>
      <c r="B53" s="47" t="s">
        <v>160</v>
      </c>
      <c r="C53" s="45" t="s">
        <v>159</v>
      </c>
      <c r="D53" s="35" t="s">
        <v>162</v>
      </c>
      <c r="E53" s="50">
        <v>215</v>
      </c>
      <c r="F53" s="50">
        <v>226</v>
      </c>
      <c r="G53" s="51">
        <v>258</v>
      </c>
      <c r="H53" s="49">
        <v>344</v>
      </c>
    </row>
    <row r="54" spans="1:8" ht="183" customHeight="1" x14ac:dyDescent="0.25">
      <c r="A54" s="37"/>
      <c r="B54" s="47" t="s">
        <v>164</v>
      </c>
      <c r="C54" s="45" t="s">
        <v>163</v>
      </c>
      <c r="D54" s="35" t="s">
        <v>165</v>
      </c>
      <c r="E54" s="50">
        <v>237</v>
      </c>
      <c r="F54" s="50">
        <v>248</v>
      </c>
      <c r="G54" s="51">
        <v>284</v>
      </c>
      <c r="H54" s="49">
        <v>380</v>
      </c>
    </row>
    <row r="55" spans="1:8" ht="183.75" customHeight="1" x14ac:dyDescent="0.25">
      <c r="A55" s="37"/>
      <c r="B55" s="47" t="s">
        <v>167</v>
      </c>
      <c r="C55" s="45" t="s">
        <v>166</v>
      </c>
      <c r="D55" s="35" t="s">
        <v>170</v>
      </c>
      <c r="E55" s="50">
        <v>351</v>
      </c>
      <c r="F55" s="50">
        <v>369</v>
      </c>
      <c r="G55" s="51">
        <v>421</v>
      </c>
      <c r="H55" s="49">
        <v>562</v>
      </c>
    </row>
    <row r="56" spans="1:8" ht="183" customHeight="1" x14ac:dyDescent="0.25">
      <c r="A56" s="37"/>
      <c r="B56" s="47" t="s">
        <v>169</v>
      </c>
      <c r="C56" s="45" t="s">
        <v>168</v>
      </c>
      <c r="D56" s="35" t="s">
        <v>171</v>
      </c>
      <c r="E56" s="50">
        <v>479</v>
      </c>
      <c r="F56" s="50">
        <v>504</v>
      </c>
      <c r="G56" s="51">
        <v>575</v>
      </c>
      <c r="H56" s="49">
        <v>767</v>
      </c>
    </row>
    <row r="57" spans="1:8" ht="222.75" customHeight="1" x14ac:dyDescent="0.25">
      <c r="A57" s="37"/>
      <c r="B57" s="47" t="s">
        <v>172</v>
      </c>
      <c r="C57" s="45" t="s">
        <v>173</v>
      </c>
      <c r="D57" s="35" t="s">
        <v>174</v>
      </c>
      <c r="E57" s="50">
        <v>479</v>
      </c>
      <c r="F57" s="50">
        <v>503</v>
      </c>
      <c r="G57" s="51">
        <v>575</v>
      </c>
      <c r="H57" s="49">
        <v>767</v>
      </c>
    </row>
    <row r="58" spans="1:8" ht="211.5" customHeight="1" x14ac:dyDescent="0.25">
      <c r="A58" s="37"/>
      <c r="B58" s="47" t="s">
        <v>175</v>
      </c>
      <c r="C58" s="45" t="s">
        <v>176</v>
      </c>
      <c r="D58" s="35" t="s">
        <v>180</v>
      </c>
      <c r="E58" s="50">
        <v>652</v>
      </c>
      <c r="F58" s="50">
        <v>684</v>
      </c>
      <c r="G58" s="51">
        <v>782</v>
      </c>
      <c r="H58" s="49">
        <v>1044</v>
      </c>
    </row>
    <row r="59" spans="1:8" ht="214.5" customHeight="1" x14ac:dyDescent="0.25">
      <c r="A59" s="37"/>
      <c r="B59" s="47" t="s">
        <v>177</v>
      </c>
      <c r="C59" s="45" t="s">
        <v>178</v>
      </c>
      <c r="D59" s="35" t="s">
        <v>179</v>
      </c>
      <c r="E59" s="50">
        <v>739</v>
      </c>
      <c r="F59" s="50">
        <v>776</v>
      </c>
      <c r="G59" s="51">
        <v>888</v>
      </c>
      <c r="H59" s="49">
        <v>1183</v>
      </c>
    </row>
    <row r="60" spans="1:8" ht="184.5" customHeight="1" x14ac:dyDescent="0.25">
      <c r="A60" s="37"/>
      <c r="B60" s="47" t="s">
        <v>182</v>
      </c>
      <c r="C60" s="45" t="s">
        <v>181</v>
      </c>
      <c r="D60" s="35" t="s">
        <v>184</v>
      </c>
      <c r="E60" s="50">
        <v>245</v>
      </c>
      <c r="F60" s="50">
        <v>258</v>
      </c>
      <c r="G60" s="51">
        <v>294</v>
      </c>
      <c r="H60" s="49">
        <v>392</v>
      </c>
    </row>
    <row r="61" spans="1:8" ht="187.5" customHeight="1" x14ac:dyDescent="0.25">
      <c r="A61" s="76"/>
      <c r="B61" s="47" t="s">
        <v>183</v>
      </c>
      <c r="C61" s="45" t="s">
        <v>408</v>
      </c>
      <c r="D61" s="35" t="s">
        <v>185</v>
      </c>
      <c r="E61" s="50">
        <v>364</v>
      </c>
      <c r="F61" s="50">
        <v>382</v>
      </c>
      <c r="G61" s="51">
        <v>437</v>
      </c>
      <c r="H61" s="49">
        <v>582</v>
      </c>
    </row>
    <row r="62" spans="1:8" ht="181.5" customHeight="1" x14ac:dyDescent="0.25">
      <c r="A62" s="37"/>
      <c r="B62" s="47" t="s">
        <v>186</v>
      </c>
      <c r="C62" s="45" t="s">
        <v>187</v>
      </c>
      <c r="D62" s="35" t="s">
        <v>188</v>
      </c>
      <c r="E62" s="50">
        <v>510</v>
      </c>
      <c r="F62" s="50">
        <v>536</v>
      </c>
      <c r="G62" s="51">
        <v>613</v>
      </c>
      <c r="H62" s="49">
        <v>816</v>
      </c>
    </row>
    <row r="63" spans="1:8" ht="214.5" customHeight="1" x14ac:dyDescent="0.25">
      <c r="A63" s="37"/>
      <c r="B63" s="47" t="s">
        <v>191</v>
      </c>
      <c r="C63" s="45" t="s">
        <v>192</v>
      </c>
      <c r="D63" s="35" t="s">
        <v>193</v>
      </c>
      <c r="E63" s="50">
        <v>487</v>
      </c>
      <c r="F63" s="50">
        <v>512</v>
      </c>
      <c r="G63" s="51">
        <v>585</v>
      </c>
      <c r="H63" s="49">
        <v>780</v>
      </c>
    </row>
    <row r="64" spans="1:8" ht="214.5" customHeight="1" x14ac:dyDescent="0.25">
      <c r="A64" s="37"/>
      <c r="B64" s="47" t="s">
        <v>194</v>
      </c>
      <c r="C64" s="45" t="s">
        <v>195</v>
      </c>
      <c r="D64" s="35" t="s">
        <v>196</v>
      </c>
      <c r="E64" s="50">
        <v>693</v>
      </c>
      <c r="F64" s="50">
        <v>728</v>
      </c>
      <c r="G64" s="51">
        <v>831</v>
      </c>
      <c r="H64" s="49">
        <v>1108</v>
      </c>
    </row>
    <row r="65" spans="1:8" ht="214.5" customHeight="1" x14ac:dyDescent="0.25">
      <c r="A65" s="37"/>
      <c r="B65" s="47" t="s">
        <v>189</v>
      </c>
      <c r="C65" s="45" t="s">
        <v>190</v>
      </c>
      <c r="D65" s="35" t="s">
        <v>197</v>
      </c>
      <c r="E65" s="50">
        <v>792</v>
      </c>
      <c r="F65" s="50">
        <v>831</v>
      </c>
      <c r="G65" s="51">
        <v>950</v>
      </c>
      <c r="H65" s="49">
        <v>1266</v>
      </c>
    </row>
    <row r="66" spans="1:8" ht="33.75" customHeight="1" x14ac:dyDescent="0.25">
      <c r="A66" s="77" t="s">
        <v>198</v>
      </c>
      <c r="B66" s="78"/>
      <c r="C66" s="78"/>
      <c r="D66" s="78"/>
      <c r="E66" s="78"/>
      <c r="F66" s="78"/>
      <c r="G66" s="78"/>
      <c r="H66" s="78"/>
    </row>
    <row r="67" spans="1:8" ht="189" customHeight="1" x14ac:dyDescent="0.25">
      <c r="A67" s="38"/>
      <c r="B67" s="47" t="s">
        <v>199</v>
      </c>
      <c r="C67" s="45" t="s">
        <v>200</v>
      </c>
      <c r="D67" s="35" t="s">
        <v>201</v>
      </c>
      <c r="E67" s="50">
        <v>499</v>
      </c>
      <c r="F67" s="50">
        <v>524</v>
      </c>
      <c r="G67" s="51">
        <v>599</v>
      </c>
      <c r="H67" s="49">
        <v>799</v>
      </c>
    </row>
    <row r="68" spans="1:8" ht="189" customHeight="1" x14ac:dyDescent="0.25">
      <c r="A68" s="38"/>
      <c r="B68" s="47" t="s">
        <v>203</v>
      </c>
      <c r="C68" s="45" t="s">
        <v>202</v>
      </c>
      <c r="D68" s="35" t="s">
        <v>204</v>
      </c>
      <c r="E68" s="50">
        <v>499</v>
      </c>
      <c r="F68" s="50">
        <v>524</v>
      </c>
      <c r="G68" s="51">
        <v>599</v>
      </c>
      <c r="H68" s="49">
        <v>799</v>
      </c>
    </row>
    <row r="69" spans="1:8" ht="189" customHeight="1" x14ac:dyDescent="0.7">
      <c r="A69" s="67" t="s">
        <v>468</v>
      </c>
      <c r="B69" s="47" t="s">
        <v>206</v>
      </c>
      <c r="C69" s="45" t="s">
        <v>205</v>
      </c>
      <c r="D69" s="35" t="s">
        <v>207</v>
      </c>
      <c r="E69" s="50">
        <v>773</v>
      </c>
      <c r="F69" s="50">
        <v>812</v>
      </c>
      <c r="G69" s="51">
        <v>928</v>
      </c>
      <c r="H69" s="49">
        <v>1238</v>
      </c>
    </row>
    <row r="70" spans="1:8" ht="189" customHeight="1" x14ac:dyDescent="0.7">
      <c r="A70" s="67" t="s">
        <v>468</v>
      </c>
      <c r="B70" s="47" t="s">
        <v>209</v>
      </c>
      <c r="C70" s="45" t="s">
        <v>208</v>
      </c>
      <c r="D70" s="35" t="s">
        <v>210</v>
      </c>
      <c r="E70" s="50">
        <v>773</v>
      </c>
      <c r="F70" s="50">
        <v>812</v>
      </c>
      <c r="G70" s="51">
        <v>928</v>
      </c>
      <c r="H70" s="49">
        <v>1238</v>
      </c>
    </row>
    <row r="71" spans="1:8" ht="189" customHeight="1" x14ac:dyDescent="0.7">
      <c r="A71" s="67" t="s">
        <v>468</v>
      </c>
      <c r="B71" s="47" t="s">
        <v>212</v>
      </c>
      <c r="C71" s="45" t="s">
        <v>211</v>
      </c>
      <c r="D71" s="35" t="s">
        <v>213</v>
      </c>
      <c r="E71" s="50">
        <v>773</v>
      </c>
      <c r="F71" s="50">
        <v>812</v>
      </c>
      <c r="G71" s="51">
        <v>928</v>
      </c>
      <c r="H71" s="49">
        <v>1238</v>
      </c>
    </row>
    <row r="72" spans="1:8" ht="189" customHeight="1" x14ac:dyDescent="0.7">
      <c r="A72" s="67" t="s">
        <v>468</v>
      </c>
      <c r="B72" s="47" t="s">
        <v>214</v>
      </c>
      <c r="C72" s="45" t="s">
        <v>215</v>
      </c>
      <c r="D72" s="35" t="s">
        <v>216</v>
      </c>
      <c r="E72" s="50">
        <v>773</v>
      </c>
      <c r="F72" s="50">
        <v>812</v>
      </c>
      <c r="G72" s="51">
        <v>928</v>
      </c>
      <c r="H72" s="49">
        <v>1238</v>
      </c>
    </row>
    <row r="73" spans="1:8" ht="189" customHeight="1" x14ac:dyDescent="0.25">
      <c r="A73" s="38"/>
      <c r="B73" s="47" t="s">
        <v>217</v>
      </c>
      <c r="C73" s="45" t="s">
        <v>218</v>
      </c>
      <c r="D73" s="35" t="s">
        <v>221</v>
      </c>
      <c r="E73" s="50">
        <v>1329</v>
      </c>
      <c r="F73" s="50">
        <v>1396</v>
      </c>
      <c r="G73" s="51">
        <v>1595</v>
      </c>
      <c r="H73" s="49">
        <v>2127</v>
      </c>
    </row>
    <row r="74" spans="1:8" ht="189" customHeight="1" x14ac:dyDescent="0.25">
      <c r="A74" s="38"/>
      <c r="B74" s="47" t="s">
        <v>219</v>
      </c>
      <c r="C74" s="45" t="s">
        <v>220</v>
      </c>
      <c r="D74" s="35" t="s">
        <v>221</v>
      </c>
      <c r="E74" s="50">
        <v>1329</v>
      </c>
      <c r="F74" s="50">
        <v>1396</v>
      </c>
      <c r="G74" s="51">
        <v>1595</v>
      </c>
      <c r="H74" s="49">
        <v>2127</v>
      </c>
    </row>
    <row r="75" spans="1:8" ht="189" customHeight="1" x14ac:dyDescent="0.25">
      <c r="A75" s="38"/>
      <c r="B75" s="47" t="s">
        <v>222</v>
      </c>
      <c r="C75" s="45" t="s">
        <v>223</v>
      </c>
      <c r="D75" s="35" t="s">
        <v>224</v>
      </c>
      <c r="E75" s="50">
        <v>391</v>
      </c>
      <c r="F75" s="50">
        <v>410</v>
      </c>
      <c r="G75" s="51">
        <v>469</v>
      </c>
      <c r="H75" s="49">
        <v>626</v>
      </c>
    </row>
    <row r="76" spans="1:8" ht="189" customHeight="1" x14ac:dyDescent="0.25">
      <c r="A76" s="38"/>
      <c r="B76" s="47" t="s">
        <v>225</v>
      </c>
      <c r="C76" s="45" t="s">
        <v>226</v>
      </c>
      <c r="D76" s="35" t="s">
        <v>227</v>
      </c>
      <c r="E76" s="50">
        <v>391</v>
      </c>
      <c r="F76" s="50">
        <v>410</v>
      </c>
      <c r="G76" s="51">
        <v>469</v>
      </c>
      <c r="H76" s="49">
        <v>626</v>
      </c>
    </row>
    <row r="77" spans="1:8" ht="189" customHeight="1" x14ac:dyDescent="0.25">
      <c r="A77" s="38"/>
      <c r="B77" s="47" t="s">
        <v>229</v>
      </c>
      <c r="C77" s="45" t="s">
        <v>228</v>
      </c>
      <c r="D77" s="35" t="s">
        <v>233</v>
      </c>
      <c r="E77" s="50">
        <v>614</v>
      </c>
      <c r="F77" s="50">
        <v>644</v>
      </c>
      <c r="G77" s="51">
        <v>736</v>
      </c>
      <c r="H77" s="49">
        <v>983</v>
      </c>
    </row>
    <row r="78" spans="1:8" ht="189" customHeight="1" x14ac:dyDescent="0.25">
      <c r="A78" s="38"/>
      <c r="B78" s="47" t="s">
        <v>230</v>
      </c>
      <c r="C78" s="45" t="s">
        <v>231</v>
      </c>
      <c r="D78" s="35" t="s">
        <v>232</v>
      </c>
      <c r="E78" s="50">
        <v>614</v>
      </c>
      <c r="F78" s="50">
        <v>644</v>
      </c>
      <c r="G78" s="51">
        <v>736</v>
      </c>
      <c r="H78" s="49">
        <v>983</v>
      </c>
    </row>
    <row r="79" spans="1:8" ht="189" customHeight="1" x14ac:dyDescent="0.25">
      <c r="A79" s="38"/>
      <c r="B79" s="47" t="s">
        <v>235</v>
      </c>
      <c r="C79" s="45" t="s">
        <v>236</v>
      </c>
      <c r="D79" s="35" t="s">
        <v>237</v>
      </c>
      <c r="E79" s="50">
        <v>960</v>
      </c>
      <c r="F79" s="50">
        <v>1008</v>
      </c>
      <c r="G79" s="51">
        <v>1152</v>
      </c>
      <c r="H79" s="49">
        <v>1536</v>
      </c>
    </row>
    <row r="80" spans="1:8" ht="189" customHeight="1" x14ac:dyDescent="0.25">
      <c r="A80" s="38"/>
      <c r="B80" s="47" t="s">
        <v>234</v>
      </c>
      <c r="C80" s="45" t="s">
        <v>238</v>
      </c>
      <c r="D80" s="35" t="s">
        <v>239</v>
      </c>
      <c r="E80" s="50">
        <v>960</v>
      </c>
      <c r="F80" s="50">
        <v>1008</v>
      </c>
      <c r="G80" s="51">
        <v>1152</v>
      </c>
      <c r="H80" s="49">
        <v>1536</v>
      </c>
    </row>
    <row r="81" spans="1:8" ht="189" customHeight="1" x14ac:dyDescent="0.25">
      <c r="A81" s="38"/>
      <c r="B81" s="47" t="s">
        <v>240</v>
      </c>
      <c r="C81" s="45" t="s">
        <v>241</v>
      </c>
      <c r="D81" s="35" t="s">
        <v>244</v>
      </c>
      <c r="E81" s="50">
        <v>2019</v>
      </c>
      <c r="F81" s="50">
        <v>2120</v>
      </c>
      <c r="G81" s="51">
        <v>2423</v>
      </c>
      <c r="H81" s="49">
        <v>3230</v>
      </c>
    </row>
    <row r="82" spans="1:8" ht="189" customHeight="1" x14ac:dyDescent="0.25">
      <c r="A82" s="38"/>
      <c r="B82" s="47" t="s">
        <v>242</v>
      </c>
      <c r="C82" s="45" t="s">
        <v>243</v>
      </c>
      <c r="D82" s="35" t="s">
        <v>245</v>
      </c>
      <c r="E82" s="50">
        <v>3444</v>
      </c>
      <c r="F82" s="50">
        <v>3616</v>
      </c>
      <c r="G82" s="51">
        <v>4133</v>
      </c>
      <c r="H82" s="49">
        <v>5510</v>
      </c>
    </row>
    <row r="83" spans="1:8" ht="189" customHeight="1" x14ac:dyDescent="0.25">
      <c r="A83" s="38"/>
      <c r="B83" s="47" t="s">
        <v>246</v>
      </c>
      <c r="C83" s="45" t="s">
        <v>247</v>
      </c>
      <c r="D83" s="35" t="s">
        <v>248</v>
      </c>
      <c r="E83" s="50">
        <v>4513</v>
      </c>
      <c r="F83" s="50">
        <v>4739</v>
      </c>
      <c r="G83" s="51">
        <v>5415</v>
      </c>
      <c r="H83" s="49">
        <v>7220</v>
      </c>
    </row>
    <row r="84" spans="1:8" ht="36" customHeight="1" x14ac:dyDescent="0.25">
      <c r="A84" s="77" t="s">
        <v>249</v>
      </c>
      <c r="B84" s="78"/>
      <c r="C84" s="78"/>
      <c r="D84" s="78"/>
      <c r="E84" s="78"/>
      <c r="F84" s="78"/>
      <c r="G84" s="78"/>
      <c r="H84" s="78"/>
    </row>
    <row r="85" spans="1:8" ht="184.5" customHeight="1" x14ac:dyDescent="0.25">
      <c r="A85" s="39"/>
      <c r="B85" s="52" t="s">
        <v>250</v>
      </c>
      <c r="C85" s="45" t="s">
        <v>251</v>
      </c>
      <c r="D85" s="35" t="s">
        <v>252</v>
      </c>
      <c r="E85" s="48">
        <v>2875</v>
      </c>
      <c r="F85" s="48">
        <v>3019</v>
      </c>
      <c r="G85" s="48">
        <v>3450</v>
      </c>
      <c r="H85" s="49">
        <v>4600</v>
      </c>
    </row>
    <row r="86" spans="1:8" ht="186.75" customHeight="1" x14ac:dyDescent="0.25">
      <c r="A86" s="39"/>
      <c r="B86" s="52" t="s">
        <v>254</v>
      </c>
      <c r="C86" s="45" t="s">
        <v>253</v>
      </c>
      <c r="D86" s="35" t="s">
        <v>255</v>
      </c>
      <c r="E86" s="47">
        <v>3487</v>
      </c>
      <c r="F86" s="47">
        <v>3662</v>
      </c>
      <c r="G86" s="48">
        <v>4185</v>
      </c>
      <c r="H86" s="49">
        <v>5580</v>
      </c>
    </row>
    <row r="87" spans="1:8" ht="188.25" customHeight="1" x14ac:dyDescent="0.25">
      <c r="A87" s="39"/>
      <c r="B87" s="52" t="s">
        <v>256</v>
      </c>
      <c r="C87" s="45" t="s">
        <v>257</v>
      </c>
      <c r="D87" s="35" t="s">
        <v>258</v>
      </c>
      <c r="E87" s="48">
        <v>4487</v>
      </c>
      <c r="F87" s="48">
        <v>4712</v>
      </c>
      <c r="G87" s="48">
        <v>5385</v>
      </c>
      <c r="H87" s="49">
        <v>7180</v>
      </c>
    </row>
    <row r="88" spans="1:8" ht="188.25" customHeight="1" x14ac:dyDescent="0.25">
      <c r="A88" s="39"/>
      <c r="B88" s="52" t="s">
        <v>259</v>
      </c>
      <c r="C88" s="45" t="s">
        <v>260</v>
      </c>
      <c r="D88" s="35" t="s">
        <v>261</v>
      </c>
      <c r="E88" s="48">
        <v>5737</v>
      </c>
      <c r="F88" s="48">
        <v>6024</v>
      </c>
      <c r="G88" s="48">
        <v>6885</v>
      </c>
      <c r="H88" s="49">
        <v>9180</v>
      </c>
    </row>
    <row r="89" spans="1:8" ht="188.25" customHeight="1" x14ac:dyDescent="0.25">
      <c r="A89" s="39"/>
      <c r="B89" s="52" t="s">
        <v>262</v>
      </c>
      <c r="C89" s="45" t="s">
        <v>263</v>
      </c>
      <c r="D89" s="35" t="s">
        <v>264</v>
      </c>
      <c r="E89" s="48">
        <v>7442</v>
      </c>
      <c r="F89" s="48">
        <v>7815</v>
      </c>
      <c r="G89" s="48">
        <v>8931</v>
      </c>
      <c r="H89" s="49">
        <v>11908</v>
      </c>
    </row>
    <row r="90" spans="1:8" ht="39.75" customHeight="1" x14ac:dyDescent="0.25">
      <c r="A90" s="77" t="s">
        <v>265</v>
      </c>
      <c r="B90" s="78"/>
      <c r="C90" s="78"/>
      <c r="D90" s="78"/>
      <c r="E90" s="78"/>
      <c r="F90" s="78"/>
      <c r="G90" s="78"/>
      <c r="H90" s="78"/>
    </row>
    <row r="91" spans="1:8" ht="153" customHeight="1" x14ac:dyDescent="0.25">
      <c r="A91" s="34"/>
      <c r="B91" s="53" t="s">
        <v>296</v>
      </c>
      <c r="C91" s="53" t="s">
        <v>300</v>
      </c>
      <c r="D91" s="35" t="s">
        <v>409</v>
      </c>
      <c r="E91" s="55">
        <v>282.64999999999998</v>
      </c>
      <c r="F91" s="55">
        <v>308.08850000000001</v>
      </c>
      <c r="G91" s="56">
        <v>353.3125</v>
      </c>
      <c r="H91" s="57">
        <v>469.19899999999996</v>
      </c>
    </row>
    <row r="92" spans="1:8" ht="154.5" customHeight="1" x14ac:dyDescent="0.25">
      <c r="A92" s="34"/>
      <c r="B92" s="53" t="s">
        <v>297</v>
      </c>
      <c r="C92" s="53" t="s">
        <v>301</v>
      </c>
      <c r="D92" s="35" t="s">
        <v>410</v>
      </c>
      <c r="E92" s="55">
        <v>440.95</v>
      </c>
      <c r="F92" s="55">
        <v>480.63550000000004</v>
      </c>
      <c r="G92" s="56">
        <v>551.1875</v>
      </c>
      <c r="H92" s="57">
        <v>731.97699999999998</v>
      </c>
    </row>
    <row r="93" spans="1:8" ht="153" customHeight="1" x14ac:dyDescent="0.25">
      <c r="A93" s="34"/>
      <c r="B93" s="53" t="s">
        <v>298</v>
      </c>
      <c r="C93" s="53" t="s">
        <v>302</v>
      </c>
      <c r="D93" s="35" t="s">
        <v>411</v>
      </c>
      <c r="E93" s="55">
        <v>679.98749999999995</v>
      </c>
      <c r="F93" s="55">
        <v>741.186375</v>
      </c>
      <c r="G93" s="56">
        <v>849.984375</v>
      </c>
      <c r="H93" s="57">
        <v>1128.7792499999998</v>
      </c>
    </row>
    <row r="94" spans="1:8" ht="156" customHeight="1" x14ac:dyDescent="0.25">
      <c r="A94" s="34"/>
      <c r="B94" s="53" t="s">
        <v>299</v>
      </c>
      <c r="C94" s="53" t="s">
        <v>303</v>
      </c>
      <c r="D94" s="35" t="s">
        <v>412</v>
      </c>
      <c r="E94" s="55">
        <v>880.95</v>
      </c>
      <c r="F94" s="55">
        <v>960.23550000000012</v>
      </c>
      <c r="G94" s="56">
        <v>1101.1875</v>
      </c>
      <c r="H94" s="57">
        <v>1462.377</v>
      </c>
    </row>
    <row r="95" spans="1:8" ht="154.5" customHeight="1" x14ac:dyDescent="0.25">
      <c r="A95" s="34"/>
      <c r="B95" s="53" t="s">
        <v>359</v>
      </c>
      <c r="C95" s="53" t="s">
        <v>304</v>
      </c>
      <c r="D95" s="35" t="s">
        <v>413</v>
      </c>
      <c r="E95" s="55">
        <v>1347.5374999999999</v>
      </c>
      <c r="F95" s="55">
        <v>1468.815875</v>
      </c>
      <c r="G95" s="56">
        <v>1684.421875</v>
      </c>
      <c r="H95" s="57">
        <v>2236.9122499999999</v>
      </c>
    </row>
    <row r="96" spans="1:8" ht="150.75" customHeight="1" x14ac:dyDescent="0.25">
      <c r="A96" s="34"/>
      <c r="B96" s="53" t="s">
        <v>360</v>
      </c>
      <c r="C96" s="53" t="s">
        <v>305</v>
      </c>
      <c r="D96" s="35" t="s">
        <v>414</v>
      </c>
      <c r="E96" s="55">
        <v>2067.5875000000001</v>
      </c>
      <c r="F96" s="55">
        <v>2253.6703750000001</v>
      </c>
      <c r="G96" s="56">
        <v>2584.484375</v>
      </c>
      <c r="H96" s="57">
        <v>3432.1952499999998</v>
      </c>
    </row>
    <row r="97" spans="1:8" ht="136.5" customHeight="1" x14ac:dyDescent="0.25">
      <c r="A97" s="34"/>
      <c r="B97" s="53" t="s">
        <v>361</v>
      </c>
      <c r="C97" s="53" t="s">
        <v>306</v>
      </c>
      <c r="D97" s="35" t="s">
        <v>415</v>
      </c>
      <c r="E97" s="55">
        <v>229.125</v>
      </c>
      <c r="F97" s="55">
        <v>249.74625000000003</v>
      </c>
      <c r="G97" s="56">
        <v>286.40625</v>
      </c>
      <c r="H97" s="57">
        <v>380.34749999999997</v>
      </c>
    </row>
    <row r="98" spans="1:8" ht="141" customHeight="1" x14ac:dyDescent="0.25">
      <c r="A98" s="34"/>
      <c r="B98" s="53" t="s">
        <v>362</v>
      </c>
      <c r="C98" s="53" t="s">
        <v>307</v>
      </c>
      <c r="D98" s="35" t="s">
        <v>416</v>
      </c>
      <c r="E98" s="55">
        <v>229.125</v>
      </c>
      <c r="F98" s="55">
        <v>249.74625000000003</v>
      </c>
      <c r="G98" s="56">
        <v>286.40625</v>
      </c>
      <c r="H98" s="57">
        <v>380.34749999999997</v>
      </c>
    </row>
    <row r="99" spans="1:8" ht="138" customHeight="1" x14ac:dyDescent="0.25">
      <c r="A99" s="34"/>
      <c r="B99" s="53" t="s">
        <v>363</v>
      </c>
      <c r="C99" s="53" t="s">
        <v>308</v>
      </c>
      <c r="D99" s="35" t="s">
        <v>417</v>
      </c>
      <c r="E99" s="55">
        <v>354.15</v>
      </c>
      <c r="F99" s="55">
        <v>386.02350000000001</v>
      </c>
      <c r="G99" s="56">
        <v>442.6875</v>
      </c>
      <c r="H99" s="57">
        <v>587.8889999999999</v>
      </c>
    </row>
    <row r="100" spans="1:8" ht="141" customHeight="1" x14ac:dyDescent="0.25">
      <c r="A100" s="34"/>
      <c r="B100" s="53" t="s">
        <v>364</v>
      </c>
      <c r="C100" s="53" t="s">
        <v>309</v>
      </c>
      <c r="D100" s="35" t="s">
        <v>418</v>
      </c>
      <c r="E100" s="55">
        <v>354.15</v>
      </c>
      <c r="F100" s="55">
        <v>386.02350000000001</v>
      </c>
      <c r="G100" s="56">
        <v>442.6875</v>
      </c>
      <c r="H100" s="57">
        <v>587.8889999999999</v>
      </c>
    </row>
    <row r="101" spans="1:8" ht="139.5" customHeight="1" x14ac:dyDescent="0.25">
      <c r="A101" s="34"/>
      <c r="B101" s="53" t="s">
        <v>365</v>
      </c>
      <c r="C101" s="53" t="s">
        <v>310</v>
      </c>
      <c r="D101" s="35" t="s">
        <v>419</v>
      </c>
      <c r="E101" s="55">
        <v>547.8125</v>
      </c>
      <c r="F101" s="55">
        <v>597.11562500000002</v>
      </c>
      <c r="G101" s="56">
        <v>684.765625</v>
      </c>
      <c r="H101" s="57">
        <v>909.36874999999998</v>
      </c>
    </row>
    <row r="102" spans="1:8" ht="136.5" customHeight="1" x14ac:dyDescent="0.25">
      <c r="A102" s="34"/>
      <c r="B102" s="53" t="s">
        <v>366</v>
      </c>
      <c r="C102" s="53" t="s">
        <v>311</v>
      </c>
      <c r="D102" s="35" t="s">
        <v>420</v>
      </c>
      <c r="E102" s="55">
        <v>547.8125</v>
      </c>
      <c r="F102" s="55">
        <v>597.11562500000002</v>
      </c>
      <c r="G102" s="56">
        <v>684.765625</v>
      </c>
      <c r="H102" s="57">
        <v>909.36874999999998</v>
      </c>
    </row>
    <row r="103" spans="1:8" ht="139.5" customHeight="1" x14ac:dyDescent="0.25">
      <c r="A103" s="34"/>
      <c r="B103" s="53" t="s">
        <v>367</v>
      </c>
      <c r="C103" s="53" t="s">
        <v>312</v>
      </c>
      <c r="D103" s="35" t="s">
        <v>384</v>
      </c>
      <c r="E103" s="55">
        <v>715.16250000000002</v>
      </c>
      <c r="F103" s="55">
        <v>779.52712500000007</v>
      </c>
      <c r="G103" s="56">
        <v>893.953125</v>
      </c>
      <c r="H103" s="57">
        <v>1187.16975</v>
      </c>
    </row>
    <row r="104" spans="1:8" ht="136.5" customHeight="1" x14ac:dyDescent="0.25">
      <c r="A104" s="34"/>
      <c r="B104" s="53" t="s">
        <v>368</v>
      </c>
      <c r="C104" s="53" t="s">
        <v>313</v>
      </c>
      <c r="D104" s="35" t="s">
        <v>421</v>
      </c>
      <c r="E104" s="55">
        <v>715.16250000000002</v>
      </c>
      <c r="F104" s="55">
        <v>779.52712500000007</v>
      </c>
      <c r="G104" s="56">
        <v>893.953125</v>
      </c>
      <c r="H104" s="57">
        <v>1187.16975</v>
      </c>
    </row>
    <row r="105" spans="1:8" ht="157.5" customHeight="1" x14ac:dyDescent="0.25">
      <c r="A105" s="34"/>
      <c r="B105" s="53" t="s">
        <v>369</v>
      </c>
      <c r="C105" s="53" t="s">
        <v>314</v>
      </c>
      <c r="D105" s="35" t="s">
        <v>422</v>
      </c>
      <c r="E105" s="55">
        <v>634.94999999999993</v>
      </c>
      <c r="F105" s="55">
        <v>692.09550000000002</v>
      </c>
      <c r="G105" s="56">
        <v>793.68749999999989</v>
      </c>
      <c r="H105" s="57">
        <v>1054.0169999999998</v>
      </c>
    </row>
    <row r="106" spans="1:8" ht="158.25" customHeight="1" x14ac:dyDescent="0.25">
      <c r="A106" s="34"/>
      <c r="B106" s="53" t="s">
        <v>370</v>
      </c>
      <c r="C106" s="53" t="s">
        <v>315</v>
      </c>
      <c r="D106" s="35" t="s">
        <v>423</v>
      </c>
      <c r="E106" s="55">
        <v>861.26250000000005</v>
      </c>
      <c r="F106" s="55">
        <v>938.77612500000009</v>
      </c>
      <c r="G106" s="56">
        <v>1076.578125</v>
      </c>
      <c r="H106" s="57">
        <v>1429.6957500000001</v>
      </c>
    </row>
    <row r="107" spans="1:8" ht="169.5" customHeight="1" x14ac:dyDescent="0.25">
      <c r="A107" s="34"/>
      <c r="B107" s="53" t="s">
        <v>371</v>
      </c>
      <c r="C107" s="53" t="s">
        <v>316</v>
      </c>
      <c r="D107" s="35" t="s">
        <v>424</v>
      </c>
      <c r="E107" s="55">
        <v>915.8125</v>
      </c>
      <c r="F107" s="55">
        <v>998.23562500000003</v>
      </c>
      <c r="G107" s="56">
        <v>1144.765625</v>
      </c>
      <c r="H107" s="57">
        <v>1520.24875</v>
      </c>
    </row>
    <row r="108" spans="1:8" ht="142.5" customHeight="1" x14ac:dyDescent="0.25">
      <c r="A108" s="34"/>
      <c r="B108" s="53" t="s">
        <v>372</v>
      </c>
      <c r="C108" s="53" t="s">
        <v>317</v>
      </c>
      <c r="D108" s="35" t="s">
        <v>425</v>
      </c>
      <c r="E108" s="55">
        <v>168.58817270139113</v>
      </c>
      <c r="F108" s="55">
        <v>183.76868340989969</v>
      </c>
      <c r="G108" s="56">
        <v>210.73521587673892</v>
      </c>
      <c r="H108" s="57">
        <v>279.85859999999997</v>
      </c>
    </row>
    <row r="109" spans="1:8" ht="135.75" customHeight="1" x14ac:dyDescent="0.25">
      <c r="A109" s="34"/>
      <c r="B109" s="53" t="s">
        <v>373</v>
      </c>
      <c r="C109" s="53" t="s">
        <v>318</v>
      </c>
      <c r="D109" s="35" t="s">
        <v>426</v>
      </c>
      <c r="E109" s="55">
        <v>168.58817270139113</v>
      </c>
      <c r="F109" s="55">
        <v>183.76868340989969</v>
      </c>
      <c r="G109" s="56">
        <v>210.73521587673892</v>
      </c>
      <c r="H109" s="57">
        <v>279.85859999999997</v>
      </c>
    </row>
    <row r="110" spans="1:8" ht="143.25" customHeight="1" x14ac:dyDescent="0.25">
      <c r="A110" s="34"/>
      <c r="B110" s="53" t="s">
        <v>374</v>
      </c>
      <c r="C110" s="53" t="s">
        <v>319</v>
      </c>
      <c r="D110" s="35" t="s">
        <v>427</v>
      </c>
      <c r="E110" s="55">
        <v>192.56318400000004</v>
      </c>
      <c r="F110" s="55">
        <v>209.90473900000001</v>
      </c>
      <c r="G110" s="56">
        <v>240.70398000000006</v>
      </c>
      <c r="H110" s="57">
        <v>319.66000000000003</v>
      </c>
    </row>
    <row r="111" spans="1:8" ht="141.75" customHeight="1" x14ac:dyDescent="0.25">
      <c r="A111" s="34"/>
      <c r="B111" s="53" t="s">
        <v>375</v>
      </c>
      <c r="C111" s="53" t="s">
        <v>320</v>
      </c>
      <c r="D111" s="35" t="s">
        <v>428</v>
      </c>
      <c r="E111" s="55">
        <v>230.82863986412167</v>
      </c>
      <c r="F111" s="55">
        <v>251.61358926560985</v>
      </c>
      <c r="G111" s="56">
        <v>288.53579983015209</v>
      </c>
      <c r="H111" s="57">
        <v>383.17860000000002</v>
      </c>
    </row>
    <row r="112" spans="1:8" ht="136.5" customHeight="1" x14ac:dyDescent="0.25">
      <c r="A112" s="34"/>
      <c r="B112" s="53" t="s">
        <v>376</v>
      </c>
      <c r="C112" s="53" t="s">
        <v>321</v>
      </c>
      <c r="D112" s="35" t="s">
        <v>429</v>
      </c>
      <c r="E112" s="55">
        <v>230.82863986412167</v>
      </c>
      <c r="F112" s="55">
        <v>251.61358926560985</v>
      </c>
      <c r="G112" s="56">
        <v>288.53579983015209</v>
      </c>
      <c r="H112" s="57">
        <v>383.17860000000002</v>
      </c>
    </row>
    <row r="113" spans="1:8" s="26" customFormat="1" ht="136.5" customHeight="1" x14ac:dyDescent="0.25">
      <c r="A113" s="34"/>
      <c r="B113" s="53" t="s">
        <v>377</v>
      </c>
      <c r="C113" s="53" t="s">
        <v>322</v>
      </c>
      <c r="D113" s="35" t="s">
        <v>430</v>
      </c>
      <c r="E113" s="55">
        <v>256.00795200000005</v>
      </c>
      <c r="F113" s="55">
        <v>279.06311699999998</v>
      </c>
      <c r="G113" s="56">
        <v>320.00994000000003</v>
      </c>
      <c r="H113" s="57">
        <v>424.98</v>
      </c>
    </row>
    <row r="114" spans="1:8" s="26" customFormat="1" ht="138" customHeight="1" x14ac:dyDescent="0.25">
      <c r="A114" s="34"/>
      <c r="B114" s="53" t="s">
        <v>378</v>
      </c>
      <c r="C114" s="53" t="s">
        <v>323</v>
      </c>
      <c r="D114" s="35" t="s">
        <v>431</v>
      </c>
      <c r="E114" s="55">
        <v>357.48799054027836</v>
      </c>
      <c r="F114" s="55">
        <v>389.67797268198001</v>
      </c>
      <c r="G114" s="56">
        <v>446.85998817534795</v>
      </c>
      <c r="H114" s="57">
        <v>593.43480000000011</v>
      </c>
    </row>
    <row r="115" spans="1:8" s="26" customFormat="1" ht="138" customHeight="1" x14ac:dyDescent="0.25">
      <c r="A115" s="34"/>
      <c r="B115" s="53" t="s">
        <v>379</v>
      </c>
      <c r="C115" s="53" t="s">
        <v>324</v>
      </c>
      <c r="D115" s="35" t="s">
        <v>432</v>
      </c>
      <c r="E115" s="55">
        <v>357.48799054027836</v>
      </c>
      <c r="F115" s="55">
        <v>389.67797268198001</v>
      </c>
      <c r="G115" s="56">
        <v>446.85998817534795</v>
      </c>
      <c r="H115" s="57">
        <v>593.43480000000011</v>
      </c>
    </row>
    <row r="116" spans="1:8" s="26" customFormat="1" ht="138.75" customHeight="1" x14ac:dyDescent="0.25">
      <c r="A116" s="34"/>
      <c r="B116" s="53" t="s">
        <v>380</v>
      </c>
      <c r="C116" s="53" t="s">
        <v>325</v>
      </c>
      <c r="D116" s="35" t="s">
        <v>433</v>
      </c>
      <c r="E116" s="55">
        <v>375.921696</v>
      </c>
      <c r="F116" s="55">
        <v>409.77586599999995</v>
      </c>
      <c r="G116" s="56">
        <v>469.90211999999997</v>
      </c>
      <c r="H116" s="57">
        <v>624.04</v>
      </c>
    </row>
    <row r="117" spans="1:8" s="26" customFormat="1" ht="136.5" customHeight="1" x14ac:dyDescent="0.25">
      <c r="A117" s="34"/>
      <c r="B117" s="53" t="s">
        <v>381</v>
      </c>
      <c r="C117" s="53" t="s">
        <v>326</v>
      </c>
      <c r="D117" s="35" t="s">
        <v>434</v>
      </c>
      <c r="E117" s="55">
        <v>516.23154300873512</v>
      </c>
      <c r="F117" s="55">
        <v>562.71557769006802</v>
      </c>
      <c r="G117" s="56">
        <v>645.2894287609189</v>
      </c>
      <c r="H117" s="57">
        <v>856.95120000000009</v>
      </c>
    </row>
    <row r="118" spans="1:8" s="26" customFormat="1" ht="138.75" customHeight="1" x14ac:dyDescent="0.25">
      <c r="A118" s="34"/>
      <c r="B118" s="53" t="s">
        <v>382</v>
      </c>
      <c r="C118" s="53" t="s">
        <v>327</v>
      </c>
      <c r="D118" s="35" t="s">
        <v>435</v>
      </c>
      <c r="E118" s="55">
        <v>516.23154300873512</v>
      </c>
      <c r="F118" s="55">
        <v>562.71557769006802</v>
      </c>
      <c r="G118" s="56">
        <v>645.2894287609189</v>
      </c>
      <c r="H118" s="57">
        <v>856.95120000000009</v>
      </c>
    </row>
    <row r="119" spans="1:8" s="26" customFormat="1" ht="138.75" customHeight="1" x14ac:dyDescent="0.25">
      <c r="A119" s="34"/>
      <c r="B119" s="53" t="s">
        <v>383</v>
      </c>
      <c r="C119" s="53" t="s">
        <v>328</v>
      </c>
      <c r="D119" s="35" t="s">
        <v>436</v>
      </c>
      <c r="E119" s="55">
        <v>558.60552000000007</v>
      </c>
      <c r="F119" s="55">
        <v>608.91154499999993</v>
      </c>
      <c r="G119" s="56">
        <v>698.25690000000009</v>
      </c>
      <c r="H119" s="57">
        <v>927.3</v>
      </c>
    </row>
    <row r="120" spans="1:8" s="26" customFormat="1" ht="141.75" customHeight="1" x14ac:dyDescent="0.25">
      <c r="A120" s="34"/>
      <c r="B120" s="53" t="s">
        <v>266</v>
      </c>
      <c r="C120" s="53" t="s">
        <v>329</v>
      </c>
      <c r="D120" s="35" t="s">
        <v>437</v>
      </c>
      <c r="E120" s="55">
        <v>654.84</v>
      </c>
      <c r="F120" s="55">
        <v>713.82</v>
      </c>
      <c r="G120" s="56">
        <v>818.55000000000007</v>
      </c>
      <c r="H120" s="57">
        <v>1087.06</v>
      </c>
    </row>
    <row r="121" spans="1:8" s="26" customFormat="1" ht="144" customHeight="1" x14ac:dyDescent="0.25">
      <c r="A121" s="34"/>
      <c r="B121" s="53" t="s">
        <v>267</v>
      </c>
      <c r="C121" s="53" t="s">
        <v>330</v>
      </c>
      <c r="D121" s="35" t="s">
        <v>438</v>
      </c>
      <c r="E121" s="55">
        <v>654.84</v>
      </c>
      <c r="F121" s="55">
        <v>713.82</v>
      </c>
      <c r="G121" s="56">
        <v>818.55000000000007</v>
      </c>
      <c r="H121" s="57">
        <v>1087.06</v>
      </c>
    </row>
    <row r="122" spans="1:8" s="26" customFormat="1" ht="142.5" customHeight="1" x14ac:dyDescent="0.25">
      <c r="A122" s="34"/>
      <c r="B122" s="53" t="s">
        <v>268</v>
      </c>
      <c r="C122" s="53" t="s">
        <v>331</v>
      </c>
      <c r="D122" s="35" t="s">
        <v>439</v>
      </c>
      <c r="E122" s="55">
        <v>654.84</v>
      </c>
      <c r="F122" s="55">
        <v>713.82</v>
      </c>
      <c r="G122" s="56">
        <v>818.55000000000007</v>
      </c>
      <c r="H122" s="57">
        <v>1087.06</v>
      </c>
    </row>
    <row r="123" spans="1:8" s="26" customFormat="1" ht="143.25" customHeight="1" x14ac:dyDescent="0.25">
      <c r="A123" s="34"/>
      <c r="B123" s="53" t="s">
        <v>269</v>
      </c>
      <c r="C123" s="53" t="s">
        <v>332</v>
      </c>
      <c r="D123" s="35" t="s">
        <v>440</v>
      </c>
      <c r="E123" s="55">
        <v>854.93812800000012</v>
      </c>
      <c r="F123" s="55">
        <v>931.93081299999994</v>
      </c>
      <c r="G123" s="56">
        <v>1068.6726600000002</v>
      </c>
      <c r="H123" s="57">
        <v>1419.22</v>
      </c>
    </row>
    <row r="124" spans="1:8" s="26" customFormat="1" ht="142.5" customHeight="1" x14ac:dyDescent="0.25">
      <c r="A124" s="34"/>
      <c r="B124" s="53" t="s">
        <v>270</v>
      </c>
      <c r="C124" s="53" t="s">
        <v>333</v>
      </c>
      <c r="D124" s="35" t="s">
        <v>441</v>
      </c>
      <c r="E124" s="55">
        <v>854.93812800000012</v>
      </c>
      <c r="F124" s="55">
        <v>931.93081299999994</v>
      </c>
      <c r="G124" s="56">
        <v>1068.6726600000002</v>
      </c>
      <c r="H124" s="57">
        <v>1419.22</v>
      </c>
    </row>
    <row r="125" spans="1:8" s="26" customFormat="1" ht="143.25" customHeight="1" x14ac:dyDescent="0.25">
      <c r="A125" s="34"/>
      <c r="B125" s="53" t="s">
        <v>271</v>
      </c>
      <c r="C125" s="53" t="s">
        <v>334</v>
      </c>
      <c r="D125" s="35" t="s">
        <v>442</v>
      </c>
      <c r="E125" s="55">
        <v>854.93812800000012</v>
      </c>
      <c r="F125" s="55">
        <v>931.93081299999994</v>
      </c>
      <c r="G125" s="56">
        <v>1068.6726600000002</v>
      </c>
      <c r="H125" s="57">
        <v>1419.22</v>
      </c>
    </row>
    <row r="126" spans="1:8" s="26" customFormat="1" ht="144.75" customHeight="1" x14ac:dyDescent="0.25">
      <c r="A126" s="34"/>
      <c r="B126" s="53" t="s">
        <v>272</v>
      </c>
      <c r="C126" s="53" t="s">
        <v>335</v>
      </c>
      <c r="D126" s="35" t="s">
        <v>443</v>
      </c>
      <c r="E126" s="55">
        <v>1043.2845120000002</v>
      </c>
      <c r="F126" s="55">
        <v>1137.239002</v>
      </c>
      <c r="G126" s="56">
        <v>1304.1056400000002</v>
      </c>
      <c r="H126" s="57">
        <v>1731.88</v>
      </c>
    </row>
    <row r="127" spans="1:8" s="26" customFormat="1" ht="141" customHeight="1" x14ac:dyDescent="0.25">
      <c r="A127" s="34"/>
      <c r="B127" s="53" t="s">
        <v>273</v>
      </c>
      <c r="C127" s="53" t="s">
        <v>336</v>
      </c>
      <c r="D127" s="35" t="s">
        <v>444</v>
      </c>
      <c r="E127" s="55">
        <v>1043.2845120000002</v>
      </c>
      <c r="F127" s="55">
        <v>1137.239002</v>
      </c>
      <c r="G127" s="56">
        <v>1304.1056400000002</v>
      </c>
      <c r="H127" s="57">
        <v>1731.88</v>
      </c>
    </row>
    <row r="128" spans="1:8" s="26" customFormat="1" ht="144" customHeight="1" x14ac:dyDescent="0.25">
      <c r="A128" s="34"/>
      <c r="B128" s="53" t="s">
        <v>274</v>
      </c>
      <c r="C128" s="53" t="s">
        <v>337</v>
      </c>
      <c r="D128" s="35" t="s">
        <v>445</v>
      </c>
      <c r="E128" s="55">
        <v>1043.2845120000002</v>
      </c>
      <c r="F128" s="55">
        <v>1137.239002</v>
      </c>
      <c r="G128" s="56">
        <v>1304.1056400000002</v>
      </c>
      <c r="H128" s="57">
        <v>1731.88</v>
      </c>
    </row>
    <row r="129" spans="1:8" s="26" customFormat="1" ht="125.25" customHeight="1" x14ac:dyDescent="0.25">
      <c r="A129" s="40"/>
      <c r="B129" s="53" t="s">
        <v>275</v>
      </c>
      <c r="C129" s="53" t="s">
        <v>338</v>
      </c>
      <c r="D129" s="35" t="s">
        <v>446</v>
      </c>
      <c r="E129" s="55">
        <v>534.72900000000004</v>
      </c>
      <c r="F129" s="55">
        <v>582.85461000000009</v>
      </c>
      <c r="G129" s="56">
        <v>668.41125000000011</v>
      </c>
      <c r="H129" s="57">
        <v>887.65014000000008</v>
      </c>
    </row>
    <row r="130" spans="1:8" s="26" customFormat="1" ht="123" customHeight="1" x14ac:dyDescent="0.25">
      <c r="A130" s="40"/>
      <c r="B130" s="53" t="s">
        <v>276</v>
      </c>
      <c r="C130" s="53" t="s">
        <v>339</v>
      </c>
      <c r="D130" s="35" t="s">
        <v>447</v>
      </c>
      <c r="E130" s="55">
        <v>534.72900000000004</v>
      </c>
      <c r="F130" s="55">
        <v>582.85461000000009</v>
      </c>
      <c r="G130" s="56">
        <v>668.41125000000011</v>
      </c>
      <c r="H130" s="57">
        <v>887.65014000000008</v>
      </c>
    </row>
    <row r="131" spans="1:8" s="26" customFormat="1" ht="122.25" customHeight="1" x14ac:dyDescent="0.25">
      <c r="A131" s="40"/>
      <c r="B131" s="53" t="s">
        <v>277</v>
      </c>
      <c r="C131" s="53" t="s">
        <v>340</v>
      </c>
      <c r="D131" s="35" t="s">
        <v>448</v>
      </c>
      <c r="E131" s="55">
        <v>534.72900000000004</v>
      </c>
      <c r="F131" s="55">
        <v>582.85461000000009</v>
      </c>
      <c r="G131" s="56">
        <v>668.41125000000011</v>
      </c>
      <c r="H131" s="57">
        <v>887.65014000000008</v>
      </c>
    </row>
    <row r="132" spans="1:8" s="26" customFormat="1" ht="120.75" customHeight="1" x14ac:dyDescent="0.25">
      <c r="A132" s="40"/>
      <c r="B132" s="53" t="s">
        <v>278</v>
      </c>
      <c r="C132" s="53" t="s">
        <v>341</v>
      </c>
      <c r="D132" s="35" t="s">
        <v>449</v>
      </c>
      <c r="E132" s="55">
        <v>1136.5250000000001</v>
      </c>
      <c r="F132" s="55">
        <v>1238.8122500000002</v>
      </c>
      <c r="G132" s="56">
        <v>1420.65625</v>
      </c>
      <c r="H132" s="57">
        <v>1886.6315</v>
      </c>
    </row>
    <row r="133" spans="1:8" s="26" customFormat="1" ht="123.75" customHeight="1" x14ac:dyDescent="0.25">
      <c r="A133" s="40"/>
      <c r="B133" s="53" t="s">
        <v>279</v>
      </c>
      <c r="C133" s="53" t="s">
        <v>342</v>
      </c>
      <c r="D133" s="35" t="s">
        <v>450</v>
      </c>
      <c r="E133" s="55">
        <v>1136.5250000000001</v>
      </c>
      <c r="F133" s="55">
        <v>1238.8122500000002</v>
      </c>
      <c r="G133" s="56">
        <v>1420.65625</v>
      </c>
      <c r="H133" s="57">
        <v>1886.6315</v>
      </c>
    </row>
    <row r="134" spans="1:8" s="26" customFormat="1" ht="121.5" customHeight="1" x14ac:dyDescent="0.25">
      <c r="A134" s="40"/>
      <c r="B134" s="53" t="s">
        <v>280</v>
      </c>
      <c r="C134" s="53" t="s">
        <v>343</v>
      </c>
      <c r="D134" s="35" t="s">
        <v>451</v>
      </c>
      <c r="E134" s="55">
        <v>1136.5250000000001</v>
      </c>
      <c r="F134" s="55">
        <v>1238.8122500000002</v>
      </c>
      <c r="G134" s="56">
        <v>1420.65625</v>
      </c>
      <c r="H134" s="57">
        <v>1886.6315</v>
      </c>
    </row>
    <row r="135" spans="1:8" s="26" customFormat="1" ht="124.5" customHeight="1" x14ac:dyDescent="0.25">
      <c r="A135" s="40"/>
      <c r="B135" s="53" t="s">
        <v>281</v>
      </c>
      <c r="C135" s="53" t="s">
        <v>344</v>
      </c>
      <c r="D135" s="35" t="s">
        <v>452</v>
      </c>
      <c r="E135" s="55">
        <v>1498.3799999999999</v>
      </c>
      <c r="F135" s="55">
        <v>1633.2342000000001</v>
      </c>
      <c r="G135" s="56">
        <v>1872.9749999999999</v>
      </c>
      <c r="H135" s="57">
        <v>2487.3107999999997</v>
      </c>
    </row>
    <row r="136" spans="1:8" s="26" customFormat="1" ht="124.5" customHeight="1" x14ac:dyDescent="0.25">
      <c r="A136" s="40"/>
      <c r="B136" s="53" t="s">
        <v>282</v>
      </c>
      <c r="C136" s="53" t="s">
        <v>345</v>
      </c>
      <c r="D136" s="35" t="s">
        <v>453</v>
      </c>
      <c r="E136" s="55">
        <v>1498.3799999999999</v>
      </c>
      <c r="F136" s="55">
        <v>1633.2342000000001</v>
      </c>
      <c r="G136" s="56">
        <v>1872.9749999999999</v>
      </c>
      <c r="H136" s="57">
        <v>2487.3107999999997</v>
      </c>
    </row>
    <row r="137" spans="1:8" s="26" customFormat="1" ht="124.5" customHeight="1" x14ac:dyDescent="0.25">
      <c r="A137" s="40"/>
      <c r="B137" s="53" t="s">
        <v>283</v>
      </c>
      <c r="C137" s="53" t="s">
        <v>346</v>
      </c>
      <c r="D137" s="35" t="s">
        <v>454</v>
      </c>
      <c r="E137" s="55">
        <v>1498.3799999999999</v>
      </c>
      <c r="F137" s="55">
        <v>1633.2342000000001</v>
      </c>
      <c r="G137" s="56">
        <v>1872.9749999999999</v>
      </c>
      <c r="H137" s="57">
        <v>2487.3107999999997</v>
      </c>
    </row>
    <row r="138" spans="1:8" s="26" customFormat="1" ht="123" customHeight="1" x14ac:dyDescent="0.25">
      <c r="A138" s="40"/>
      <c r="B138" s="54" t="s">
        <v>284</v>
      </c>
      <c r="C138" s="54" t="s">
        <v>347</v>
      </c>
      <c r="D138" s="35" t="s">
        <v>455</v>
      </c>
      <c r="E138" s="55">
        <v>3884.0230000000001</v>
      </c>
      <c r="F138" s="55">
        <v>4233.5850700000001</v>
      </c>
      <c r="G138" s="56">
        <v>4855.0287500000004</v>
      </c>
      <c r="H138" s="57">
        <v>6447.4781800000001</v>
      </c>
    </row>
    <row r="139" spans="1:8" s="26" customFormat="1" ht="124.5" customHeight="1" x14ac:dyDescent="0.25">
      <c r="A139" s="40"/>
      <c r="B139" s="54" t="s">
        <v>285</v>
      </c>
      <c r="C139" s="54" t="s">
        <v>348</v>
      </c>
      <c r="D139" s="35" t="s">
        <v>456</v>
      </c>
      <c r="E139" s="55">
        <v>7450.82</v>
      </c>
      <c r="F139" s="55">
        <v>8121.3937999999998</v>
      </c>
      <c r="G139" s="56">
        <v>9313.5249999999996</v>
      </c>
      <c r="H139" s="57">
        <v>12368.361199999999</v>
      </c>
    </row>
    <row r="140" spans="1:8" s="26" customFormat="1" ht="124.5" customHeight="1" x14ac:dyDescent="0.25">
      <c r="A140" s="40"/>
      <c r="B140" s="54" t="s">
        <v>286</v>
      </c>
      <c r="C140" s="54" t="s">
        <v>349</v>
      </c>
      <c r="D140" s="35" t="s">
        <v>457</v>
      </c>
      <c r="E140" s="55">
        <v>9828.5850000000009</v>
      </c>
      <c r="F140" s="55">
        <v>10713.157650000001</v>
      </c>
      <c r="G140" s="56">
        <v>12285.731250000001</v>
      </c>
      <c r="H140" s="57">
        <v>16315.4511</v>
      </c>
    </row>
    <row r="141" spans="1:8" s="26" customFormat="1" ht="141.75" customHeight="1" x14ac:dyDescent="0.25">
      <c r="A141" s="40"/>
      <c r="B141" s="53" t="s">
        <v>287</v>
      </c>
      <c r="C141" s="53" t="s">
        <v>350</v>
      </c>
      <c r="D141" s="35" t="s">
        <v>458</v>
      </c>
      <c r="E141" s="55">
        <v>1095.4970000000001</v>
      </c>
      <c r="F141" s="55">
        <v>1194.0917300000001</v>
      </c>
      <c r="G141" s="56">
        <v>1369.3712500000001</v>
      </c>
      <c r="H141" s="57">
        <v>1818.52502</v>
      </c>
    </row>
    <row r="142" spans="1:8" s="26" customFormat="1" ht="141.75" customHeight="1" x14ac:dyDescent="0.25">
      <c r="A142" s="40"/>
      <c r="B142" s="53" t="s">
        <v>288</v>
      </c>
      <c r="C142" s="53" t="s">
        <v>351</v>
      </c>
      <c r="D142" s="35" t="s">
        <v>459</v>
      </c>
      <c r="E142" s="55">
        <v>1095.4970000000001</v>
      </c>
      <c r="F142" s="55">
        <v>1194.0917300000001</v>
      </c>
      <c r="G142" s="56">
        <v>1369.3712500000001</v>
      </c>
      <c r="H142" s="57">
        <v>1818.52502</v>
      </c>
    </row>
    <row r="143" spans="1:8" s="26" customFormat="1" ht="141.75" customHeight="1" x14ac:dyDescent="0.25">
      <c r="A143" s="40"/>
      <c r="B143" s="53" t="s">
        <v>289</v>
      </c>
      <c r="C143" s="53" t="s">
        <v>352</v>
      </c>
      <c r="D143" s="35" t="s">
        <v>460</v>
      </c>
      <c r="E143" s="55">
        <v>1095.4970000000001</v>
      </c>
      <c r="F143" s="55">
        <v>1194.0917300000001</v>
      </c>
      <c r="G143" s="56">
        <v>1369.3712500000001</v>
      </c>
      <c r="H143" s="57">
        <v>1818.52502</v>
      </c>
    </row>
    <row r="144" spans="1:8" s="26" customFormat="1" ht="141.75" customHeight="1" x14ac:dyDescent="0.25">
      <c r="A144" s="40"/>
      <c r="B144" s="53" t="s">
        <v>290</v>
      </c>
      <c r="C144" s="53" t="s">
        <v>353</v>
      </c>
      <c r="D144" s="35" t="s">
        <v>461</v>
      </c>
      <c r="E144" s="55">
        <v>1704.3130000000001</v>
      </c>
      <c r="F144" s="55">
        <v>1857.7011700000003</v>
      </c>
      <c r="G144" s="56">
        <v>2130.3912500000001</v>
      </c>
      <c r="H144" s="57">
        <v>2829.15958</v>
      </c>
    </row>
    <row r="145" spans="1:8" s="26" customFormat="1" ht="141.75" customHeight="1" x14ac:dyDescent="0.25">
      <c r="A145" s="40"/>
      <c r="B145" s="53" t="s">
        <v>291</v>
      </c>
      <c r="C145" s="53" t="s">
        <v>354</v>
      </c>
      <c r="D145" s="35" t="s">
        <v>462</v>
      </c>
      <c r="E145" s="55">
        <v>1704.3130000000001</v>
      </c>
      <c r="F145" s="55">
        <v>1857.7011700000003</v>
      </c>
      <c r="G145" s="56">
        <v>2130.3912500000001</v>
      </c>
      <c r="H145" s="57">
        <v>2829.15958</v>
      </c>
    </row>
    <row r="146" spans="1:8" s="26" customFormat="1" ht="141.75" customHeight="1" x14ac:dyDescent="0.25">
      <c r="A146" s="40"/>
      <c r="B146" s="53" t="s">
        <v>292</v>
      </c>
      <c r="C146" s="53" t="s">
        <v>355</v>
      </c>
      <c r="D146" s="35" t="s">
        <v>463</v>
      </c>
      <c r="E146" s="55">
        <v>1704.3130000000001</v>
      </c>
      <c r="F146" s="55">
        <v>1857.7011700000003</v>
      </c>
      <c r="G146" s="56">
        <v>2130.3912500000001</v>
      </c>
      <c r="H146" s="57">
        <v>2829.15958</v>
      </c>
    </row>
    <row r="147" spans="1:8" s="26" customFormat="1" ht="141.75" customHeight="1" x14ac:dyDescent="0.25">
      <c r="A147" s="40"/>
      <c r="B147" s="53" t="s">
        <v>293</v>
      </c>
      <c r="C147" s="53" t="s">
        <v>356</v>
      </c>
      <c r="D147" s="35" t="s">
        <v>464</v>
      </c>
      <c r="E147" s="55">
        <v>2065.7649999999999</v>
      </c>
      <c r="F147" s="55">
        <v>2251.6838499999999</v>
      </c>
      <c r="G147" s="56">
        <v>2582.2062499999997</v>
      </c>
      <c r="H147" s="57">
        <v>3429.1698999999994</v>
      </c>
    </row>
    <row r="148" spans="1:8" s="26" customFormat="1" ht="141.75" customHeight="1" x14ac:dyDescent="0.25">
      <c r="A148" s="40"/>
      <c r="B148" s="53" t="s">
        <v>294</v>
      </c>
      <c r="C148" s="53" t="s">
        <v>357</v>
      </c>
      <c r="D148" s="35" t="s">
        <v>465</v>
      </c>
      <c r="E148" s="55">
        <v>2065.7649999999999</v>
      </c>
      <c r="F148" s="55">
        <v>2251.6838499999999</v>
      </c>
      <c r="G148" s="56">
        <v>2582.2062499999997</v>
      </c>
      <c r="H148" s="57">
        <v>3429.1698999999994</v>
      </c>
    </row>
    <row r="149" spans="1:8" s="26" customFormat="1" ht="141.75" customHeight="1" x14ac:dyDescent="0.25">
      <c r="A149" s="40"/>
      <c r="B149" s="53" t="s">
        <v>295</v>
      </c>
      <c r="C149" s="53" t="s">
        <v>358</v>
      </c>
      <c r="D149" s="35" t="s">
        <v>466</v>
      </c>
      <c r="E149" s="55">
        <v>2065.7649999999999</v>
      </c>
      <c r="F149" s="55">
        <v>2251.6838499999999</v>
      </c>
      <c r="G149" s="56">
        <v>2582.2062499999997</v>
      </c>
      <c r="H149" s="57">
        <v>3429.1698999999994</v>
      </c>
    </row>
    <row r="150" spans="1:8" s="26" customFormat="1" ht="30.75" customHeight="1" x14ac:dyDescent="0.25">
      <c r="A150" s="77" t="s">
        <v>385</v>
      </c>
      <c r="B150" s="78"/>
      <c r="C150" s="78"/>
      <c r="D150" s="78"/>
      <c r="E150" s="78"/>
      <c r="F150" s="78"/>
      <c r="G150" s="78"/>
      <c r="H150" s="78"/>
    </row>
    <row r="151" spans="1:8" s="33" customFormat="1" ht="138" customHeight="1" x14ac:dyDescent="0.35">
      <c r="A151" s="41"/>
      <c r="B151" s="46" t="s">
        <v>386</v>
      </c>
      <c r="C151" s="46" t="s">
        <v>390</v>
      </c>
      <c r="D151" s="35" t="s">
        <v>394</v>
      </c>
      <c r="E151" s="60">
        <v>88.6</v>
      </c>
      <c r="F151" s="60">
        <v>93.03</v>
      </c>
      <c r="G151" s="56">
        <v>116.28749999999999</v>
      </c>
      <c r="H151" s="61">
        <v>141.76</v>
      </c>
    </row>
    <row r="152" spans="1:8" s="33" customFormat="1" ht="137.25" customHeight="1" x14ac:dyDescent="0.35">
      <c r="A152" s="41"/>
      <c r="B152" s="46" t="s">
        <v>387</v>
      </c>
      <c r="C152" s="46" t="s">
        <v>391</v>
      </c>
      <c r="D152" s="35" t="s">
        <v>395</v>
      </c>
      <c r="E152" s="60">
        <v>88.6</v>
      </c>
      <c r="F152" s="60">
        <v>93.03</v>
      </c>
      <c r="G152" s="56">
        <v>116.28749999999999</v>
      </c>
      <c r="H152" s="61">
        <v>141.76</v>
      </c>
    </row>
    <row r="153" spans="1:8" s="33" customFormat="1" ht="138.75" customHeight="1" x14ac:dyDescent="0.35">
      <c r="A153" s="41"/>
      <c r="B153" s="46" t="s">
        <v>388</v>
      </c>
      <c r="C153" s="46" t="s">
        <v>392</v>
      </c>
      <c r="D153" s="35" t="s">
        <v>396</v>
      </c>
      <c r="E153" s="60">
        <v>109.69000000000001</v>
      </c>
      <c r="F153" s="60">
        <v>115.18</v>
      </c>
      <c r="G153" s="56">
        <v>143.97500000000002</v>
      </c>
      <c r="H153" s="61">
        <v>175.51</v>
      </c>
    </row>
    <row r="154" spans="1:8" s="33" customFormat="1" ht="137.25" customHeight="1" x14ac:dyDescent="0.35">
      <c r="A154" s="41"/>
      <c r="B154" s="46" t="s">
        <v>389</v>
      </c>
      <c r="C154" s="46" t="s">
        <v>393</v>
      </c>
      <c r="D154" s="35" t="s">
        <v>397</v>
      </c>
      <c r="E154" s="60">
        <v>109.69000000000001</v>
      </c>
      <c r="F154" s="60">
        <v>115.18</v>
      </c>
      <c r="G154" s="56">
        <v>143.97500000000002</v>
      </c>
      <c r="H154" s="61">
        <v>175.51</v>
      </c>
    </row>
    <row r="155" spans="1:8" s="33" customFormat="1" ht="121.5" customHeight="1" x14ac:dyDescent="0.35">
      <c r="A155" s="41"/>
      <c r="B155" s="46" t="s">
        <v>398</v>
      </c>
      <c r="C155" s="46" t="s">
        <v>402</v>
      </c>
      <c r="D155" s="35" t="s">
        <v>406</v>
      </c>
      <c r="E155" s="60">
        <v>97.320000000000007</v>
      </c>
      <c r="F155" s="60">
        <v>102.19000000000001</v>
      </c>
      <c r="G155" s="56">
        <v>127.73750000000001</v>
      </c>
      <c r="H155" s="61">
        <v>155.72</v>
      </c>
    </row>
    <row r="156" spans="1:8" s="33" customFormat="1" ht="123" customHeight="1" x14ac:dyDescent="0.35">
      <c r="A156" s="41"/>
      <c r="B156" s="46" t="s">
        <v>399</v>
      </c>
      <c r="C156" s="46" t="s">
        <v>403</v>
      </c>
      <c r="D156" s="35" t="s">
        <v>407</v>
      </c>
      <c r="E156" s="60">
        <v>97.320000000000007</v>
      </c>
      <c r="F156" s="60">
        <v>102.19000000000001</v>
      </c>
      <c r="G156" s="56">
        <v>127.73750000000001</v>
      </c>
      <c r="H156" s="61">
        <v>155.72</v>
      </c>
    </row>
    <row r="157" spans="1:8" s="33" customFormat="1" ht="137.25" customHeight="1" x14ac:dyDescent="0.35">
      <c r="A157" s="41"/>
      <c r="B157" s="46" t="s">
        <v>400</v>
      </c>
      <c r="C157" s="46" t="s">
        <v>404</v>
      </c>
      <c r="D157" s="35" t="s">
        <v>396</v>
      </c>
      <c r="E157" s="60">
        <v>119.75</v>
      </c>
      <c r="F157" s="60">
        <v>125.74000000000001</v>
      </c>
      <c r="G157" s="56">
        <v>157.17500000000001</v>
      </c>
      <c r="H157" s="61">
        <v>191.6</v>
      </c>
    </row>
    <row r="158" spans="1:8" s="33" customFormat="1" ht="141" customHeight="1" thickBot="1" x14ac:dyDescent="0.4">
      <c r="A158" s="42"/>
      <c r="B158" s="58" t="s">
        <v>401</v>
      </c>
      <c r="C158" s="58" t="s">
        <v>405</v>
      </c>
      <c r="D158" s="43" t="s">
        <v>397</v>
      </c>
      <c r="E158" s="62">
        <v>119.75</v>
      </c>
      <c r="F158" s="62">
        <v>125.74000000000001</v>
      </c>
      <c r="G158" s="59">
        <v>157.17500000000001</v>
      </c>
      <c r="H158" s="63">
        <v>191.6</v>
      </c>
    </row>
    <row r="159" spans="1:8" s="26" customFormat="1" x14ac:dyDescent="0.35">
      <c r="B159" s="28"/>
      <c r="C159" s="29"/>
      <c r="D159" s="27"/>
      <c r="E159" s="30"/>
      <c r="F159" s="30"/>
      <c r="G159" s="30"/>
      <c r="H159" s="31"/>
    </row>
    <row r="160" spans="1:8" s="26" customFormat="1" x14ac:dyDescent="0.35">
      <c r="B160" s="28"/>
      <c r="C160" s="29"/>
      <c r="D160" s="27"/>
      <c r="E160" s="30"/>
      <c r="F160" s="30"/>
      <c r="G160" s="30"/>
      <c r="H160" s="31"/>
    </row>
    <row r="161" spans="2:8" s="26" customFormat="1" x14ac:dyDescent="0.35">
      <c r="B161" s="28"/>
      <c r="C161" s="29"/>
      <c r="D161" s="27"/>
      <c r="E161" s="30"/>
      <c r="F161" s="30"/>
      <c r="G161" s="30"/>
      <c r="H161" s="31"/>
    </row>
    <row r="162" spans="2:8" s="26" customFormat="1" x14ac:dyDescent="0.35">
      <c r="B162" s="28"/>
      <c r="C162" s="29"/>
      <c r="D162" s="27"/>
      <c r="E162" s="30"/>
      <c r="F162" s="30"/>
      <c r="G162" s="30"/>
      <c r="H162" s="31"/>
    </row>
    <row r="163" spans="2:8" s="26" customFormat="1" x14ac:dyDescent="0.35">
      <c r="B163" s="28"/>
      <c r="C163" s="29"/>
      <c r="D163" s="27"/>
      <c r="E163" s="30"/>
      <c r="F163" s="30"/>
      <c r="G163" s="30"/>
      <c r="H163" s="31"/>
    </row>
    <row r="164" spans="2:8" s="26" customFormat="1" x14ac:dyDescent="0.35">
      <c r="B164" s="28"/>
      <c r="C164" s="29"/>
      <c r="D164" s="27"/>
      <c r="E164" s="30"/>
      <c r="F164" s="30"/>
      <c r="G164" s="30"/>
      <c r="H164" s="31"/>
    </row>
    <row r="165" spans="2:8" s="26" customFormat="1" x14ac:dyDescent="0.35">
      <c r="B165" s="28"/>
      <c r="C165" s="29"/>
      <c r="D165" s="27"/>
      <c r="E165" s="30"/>
      <c r="F165" s="30"/>
      <c r="G165" s="30"/>
      <c r="H165" s="31"/>
    </row>
    <row r="166" spans="2:8" s="26" customFormat="1" x14ac:dyDescent="0.35">
      <c r="B166" s="28"/>
      <c r="C166" s="29"/>
      <c r="D166" s="27"/>
      <c r="E166" s="30"/>
      <c r="F166" s="30"/>
      <c r="G166" s="30"/>
      <c r="H166" s="31"/>
    </row>
    <row r="167" spans="2:8" s="26" customFormat="1" x14ac:dyDescent="0.35">
      <c r="B167" s="28"/>
      <c r="C167" s="29"/>
      <c r="D167" s="27"/>
      <c r="E167" s="30"/>
      <c r="F167" s="30"/>
      <c r="G167" s="30"/>
      <c r="H167" s="31"/>
    </row>
    <row r="168" spans="2:8" s="26" customFormat="1" x14ac:dyDescent="0.35">
      <c r="B168" s="28"/>
      <c r="C168" s="29"/>
      <c r="D168" s="27"/>
      <c r="E168" s="30"/>
      <c r="F168" s="30"/>
      <c r="G168" s="30"/>
      <c r="H168" s="31"/>
    </row>
    <row r="169" spans="2:8" s="26" customFormat="1" x14ac:dyDescent="0.35">
      <c r="B169" s="28"/>
      <c r="C169" s="29"/>
      <c r="D169" s="27"/>
      <c r="E169" s="30"/>
      <c r="F169" s="30"/>
      <c r="G169" s="30"/>
      <c r="H169" s="31"/>
    </row>
    <row r="170" spans="2:8" s="26" customFormat="1" x14ac:dyDescent="0.35">
      <c r="B170" s="28"/>
      <c r="C170" s="29"/>
      <c r="D170" s="27"/>
      <c r="E170" s="30"/>
      <c r="F170" s="30"/>
      <c r="G170" s="30"/>
      <c r="H170" s="31"/>
    </row>
    <row r="171" spans="2:8" s="26" customFormat="1" x14ac:dyDescent="0.35">
      <c r="B171" s="28"/>
      <c r="C171" s="29"/>
      <c r="D171" s="27"/>
      <c r="E171" s="30"/>
      <c r="F171" s="30"/>
      <c r="G171" s="30"/>
      <c r="H171" s="31"/>
    </row>
    <row r="172" spans="2:8" s="26" customFormat="1" x14ac:dyDescent="0.35">
      <c r="B172" s="28"/>
      <c r="C172" s="29"/>
      <c r="D172" s="27"/>
      <c r="E172" s="30"/>
      <c r="F172" s="30"/>
      <c r="G172" s="30"/>
      <c r="H172" s="31"/>
    </row>
    <row r="173" spans="2:8" s="26" customFormat="1" x14ac:dyDescent="0.35">
      <c r="B173" s="28"/>
      <c r="C173" s="29"/>
      <c r="D173" s="27"/>
      <c r="E173" s="30"/>
      <c r="F173" s="30"/>
      <c r="G173" s="30"/>
      <c r="H173" s="31"/>
    </row>
    <row r="174" spans="2:8" s="26" customFormat="1" x14ac:dyDescent="0.35">
      <c r="B174" s="28"/>
      <c r="C174" s="29"/>
      <c r="D174" s="27"/>
      <c r="E174" s="30"/>
      <c r="F174" s="30"/>
      <c r="G174" s="30"/>
      <c r="H174" s="31"/>
    </row>
    <row r="175" spans="2:8" s="26" customFormat="1" x14ac:dyDescent="0.35">
      <c r="B175" s="28"/>
      <c r="C175" s="29"/>
      <c r="D175" s="27"/>
      <c r="E175" s="30"/>
      <c r="F175" s="30"/>
      <c r="G175" s="30"/>
      <c r="H175" s="31"/>
    </row>
    <row r="176" spans="2:8" s="26" customFormat="1" x14ac:dyDescent="0.35">
      <c r="B176" s="28"/>
      <c r="C176" s="29"/>
      <c r="D176" s="27"/>
      <c r="E176" s="30"/>
      <c r="F176" s="30"/>
      <c r="G176" s="30"/>
      <c r="H176" s="31"/>
    </row>
    <row r="177" spans="2:8" s="26" customFormat="1" x14ac:dyDescent="0.35">
      <c r="B177" s="28"/>
      <c r="C177" s="29"/>
      <c r="D177" s="27"/>
      <c r="E177" s="30"/>
      <c r="F177" s="30"/>
      <c r="G177" s="30"/>
      <c r="H177" s="31"/>
    </row>
    <row r="178" spans="2:8" s="26" customFormat="1" x14ac:dyDescent="0.35">
      <c r="B178" s="28"/>
      <c r="C178" s="29"/>
      <c r="D178" s="27"/>
      <c r="E178" s="30"/>
      <c r="F178" s="30"/>
      <c r="G178" s="30"/>
      <c r="H178" s="31"/>
    </row>
    <row r="179" spans="2:8" s="26" customFormat="1" x14ac:dyDescent="0.35">
      <c r="B179" s="28"/>
      <c r="C179" s="29"/>
      <c r="D179" s="27"/>
      <c r="E179" s="30"/>
      <c r="F179" s="30"/>
      <c r="G179" s="30"/>
      <c r="H179" s="31"/>
    </row>
    <row r="180" spans="2:8" s="26" customFormat="1" x14ac:dyDescent="0.35">
      <c r="B180" s="28"/>
      <c r="C180" s="29"/>
      <c r="D180" s="27"/>
      <c r="E180" s="30"/>
      <c r="F180" s="30"/>
      <c r="G180" s="30"/>
      <c r="H180" s="31"/>
    </row>
    <row r="181" spans="2:8" s="26" customFormat="1" x14ac:dyDescent="0.35">
      <c r="B181" s="28"/>
      <c r="C181" s="29"/>
      <c r="D181" s="27"/>
      <c r="E181" s="30"/>
      <c r="F181" s="30"/>
      <c r="G181" s="30"/>
      <c r="H181" s="31"/>
    </row>
    <row r="182" spans="2:8" s="26" customFormat="1" x14ac:dyDescent="0.35">
      <c r="B182" s="28"/>
      <c r="C182" s="29"/>
      <c r="D182" s="27"/>
      <c r="E182" s="30"/>
      <c r="F182" s="30"/>
      <c r="G182" s="30"/>
      <c r="H182" s="31"/>
    </row>
    <row r="183" spans="2:8" s="26" customFormat="1" x14ac:dyDescent="0.35">
      <c r="B183" s="28"/>
      <c r="C183" s="29"/>
      <c r="D183" s="27"/>
      <c r="E183" s="30"/>
      <c r="F183" s="30"/>
      <c r="G183" s="30"/>
      <c r="H183" s="31"/>
    </row>
    <row r="184" spans="2:8" s="26" customFormat="1" x14ac:dyDescent="0.35">
      <c r="B184" s="28"/>
      <c r="C184" s="29"/>
      <c r="D184" s="27"/>
      <c r="E184" s="30"/>
      <c r="F184" s="30"/>
      <c r="G184" s="30"/>
      <c r="H184" s="31"/>
    </row>
    <row r="185" spans="2:8" s="26" customFormat="1" x14ac:dyDescent="0.35">
      <c r="B185" s="28"/>
      <c r="C185" s="29"/>
      <c r="D185" s="27"/>
      <c r="E185" s="30"/>
      <c r="F185" s="30"/>
      <c r="G185" s="30"/>
      <c r="H185" s="31"/>
    </row>
    <row r="186" spans="2:8" s="26" customFormat="1" x14ac:dyDescent="0.35">
      <c r="B186" s="28"/>
      <c r="C186" s="29"/>
      <c r="D186" s="27"/>
      <c r="E186" s="30"/>
      <c r="F186" s="30"/>
      <c r="G186" s="30"/>
      <c r="H186" s="31"/>
    </row>
    <row r="187" spans="2:8" s="26" customFormat="1" x14ac:dyDescent="0.35">
      <c r="B187" s="28"/>
      <c r="C187" s="29"/>
      <c r="D187" s="27"/>
      <c r="E187" s="30"/>
      <c r="F187" s="30"/>
      <c r="G187" s="30"/>
      <c r="H187" s="31"/>
    </row>
    <row r="188" spans="2:8" s="26" customFormat="1" x14ac:dyDescent="0.35">
      <c r="B188" s="28"/>
      <c r="C188" s="29"/>
      <c r="D188" s="27"/>
      <c r="E188" s="30"/>
      <c r="F188" s="30"/>
      <c r="G188" s="30"/>
      <c r="H188" s="31"/>
    </row>
    <row r="189" spans="2:8" s="26" customFormat="1" x14ac:dyDescent="0.35">
      <c r="B189" s="28"/>
      <c r="C189" s="29"/>
      <c r="D189" s="27"/>
      <c r="E189" s="30"/>
      <c r="F189" s="30"/>
      <c r="G189" s="30"/>
      <c r="H189" s="31"/>
    </row>
    <row r="190" spans="2:8" s="26" customFormat="1" x14ac:dyDescent="0.35">
      <c r="B190" s="28"/>
      <c r="C190" s="29"/>
      <c r="D190" s="27"/>
      <c r="E190" s="30"/>
      <c r="F190" s="30"/>
      <c r="G190" s="30"/>
      <c r="H190" s="31"/>
    </row>
    <row r="191" spans="2:8" s="26" customFormat="1" x14ac:dyDescent="0.35">
      <c r="B191" s="28"/>
      <c r="C191" s="29"/>
      <c r="D191" s="27"/>
      <c r="E191" s="30"/>
      <c r="F191" s="30"/>
      <c r="G191" s="30"/>
      <c r="H191" s="31"/>
    </row>
    <row r="192" spans="2:8" s="26" customFormat="1" x14ac:dyDescent="0.35">
      <c r="B192" s="28"/>
      <c r="C192" s="29"/>
      <c r="D192" s="27"/>
      <c r="E192" s="30"/>
      <c r="F192" s="30"/>
      <c r="G192" s="30"/>
      <c r="H192" s="31"/>
    </row>
    <row r="193" spans="2:8" s="26" customFormat="1" x14ac:dyDescent="0.35">
      <c r="B193" s="28"/>
      <c r="C193" s="29"/>
      <c r="D193" s="27"/>
      <c r="E193" s="30"/>
      <c r="F193" s="30"/>
      <c r="G193" s="30"/>
      <c r="H193" s="31"/>
    </row>
    <row r="194" spans="2:8" s="26" customFormat="1" x14ac:dyDescent="0.35">
      <c r="B194" s="28"/>
      <c r="C194" s="29"/>
      <c r="D194" s="27"/>
      <c r="E194" s="30"/>
      <c r="F194" s="30"/>
      <c r="G194" s="30"/>
      <c r="H194" s="31"/>
    </row>
    <row r="195" spans="2:8" s="26" customFormat="1" x14ac:dyDescent="0.35">
      <c r="B195" s="28"/>
      <c r="C195" s="29"/>
      <c r="D195" s="27"/>
      <c r="E195" s="30"/>
      <c r="F195" s="30"/>
      <c r="G195" s="30"/>
      <c r="H195" s="31"/>
    </row>
    <row r="196" spans="2:8" s="26" customFormat="1" x14ac:dyDescent="0.35">
      <c r="B196" s="28"/>
      <c r="C196" s="29"/>
      <c r="D196" s="27"/>
      <c r="E196" s="30"/>
      <c r="F196" s="30"/>
      <c r="G196" s="30"/>
      <c r="H196" s="31"/>
    </row>
    <row r="197" spans="2:8" s="26" customFormat="1" x14ac:dyDescent="0.35">
      <c r="B197" s="28"/>
      <c r="C197" s="29"/>
      <c r="D197" s="27"/>
      <c r="E197" s="30"/>
      <c r="F197" s="30"/>
      <c r="G197" s="30"/>
      <c r="H197" s="31"/>
    </row>
    <row r="198" spans="2:8" s="26" customFormat="1" x14ac:dyDescent="0.35">
      <c r="B198" s="28"/>
      <c r="C198" s="29"/>
      <c r="D198" s="27"/>
      <c r="E198" s="30"/>
      <c r="F198" s="30"/>
      <c r="G198" s="30"/>
      <c r="H198" s="31"/>
    </row>
    <row r="199" spans="2:8" s="26" customFormat="1" x14ac:dyDescent="0.35">
      <c r="B199" s="28"/>
      <c r="C199" s="29"/>
      <c r="D199" s="27"/>
      <c r="E199" s="30"/>
      <c r="F199" s="30"/>
      <c r="G199" s="30"/>
      <c r="H199" s="31"/>
    </row>
    <row r="200" spans="2:8" s="26" customFormat="1" x14ac:dyDescent="0.35">
      <c r="B200" s="28"/>
      <c r="C200" s="29"/>
      <c r="D200" s="27"/>
      <c r="E200" s="30"/>
      <c r="F200" s="30"/>
      <c r="G200" s="30"/>
      <c r="H200" s="31"/>
    </row>
    <row r="201" spans="2:8" s="26" customFormat="1" x14ac:dyDescent="0.35">
      <c r="B201" s="28"/>
      <c r="C201" s="29"/>
      <c r="D201" s="27"/>
      <c r="E201" s="30"/>
      <c r="F201" s="30"/>
      <c r="G201" s="30"/>
      <c r="H201" s="31"/>
    </row>
    <row r="202" spans="2:8" s="26" customFormat="1" x14ac:dyDescent="0.35">
      <c r="B202" s="28"/>
      <c r="C202" s="29"/>
      <c r="D202" s="27"/>
      <c r="E202" s="30"/>
      <c r="F202" s="30"/>
      <c r="G202" s="30"/>
      <c r="H202" s="31"/>
    </row>
    <row r="203" spans="2:8" s="26" customFormat="1" x14ac:dyDescent="0.35">
      <c r="B203" s="28"/>
      <c r="C203" s="29"/>
      <c r="D203" s="27"/>
      <c r="E203" s="30"/>
      <c r="F203" s="30"/>
      <c r="G203" s="30"/>
      <c r="H203" s="31"/>
    </row>
    <row r="204" spans="2:8" s="26" customFormat="1" x14ac:dyDescent="0.35">
      <c r="B204" s="28"/>
      <c r="C204" s="29"/>
      <c r="D204" s="27"/>
      <c r="E204" s="30"/>
      <c r="F204" s="30"/>
      <c r="G204" s="30"/>
      <c r="H204" s="31"/>
    </row>
    <row r="205" spans="2:8" s="26" customFormat="1" x14ac:dyDescent="0.35">
      <c r="B205" s="28"/>
      <c r="C205" s="29"/>
      <c r="D205" s="27"/>
      <c r="E205" s="30"/>
      <c r="F205" s="30"/>
      <c r="G205" s="30"/>
      <c r="H205" s="31"/>
    </row>
    <row r="206" spans="2:8" s="26" customFormat="1" x14ac:dyDescent="0.35">
      <c r="B206" s="28"/>
      <c r="C206" s="29"/>
      <c r="D206" s="27"/>
      <c r="E206" s="30"/>
      <c r="F206" s="30"/>
      <c r="G206" s="30"/>
      <c r="H206" s="31"/>
    </row>
    <row r="207" spans="2:8" s="26" customFormat="1" x14ac:dyDescent="0.35">
      <c r="B207" s="28"/>
      <c r="C207" s="29"/>
      <c r="D207" s="27"/>
      <c r="E207" s="30"/>
      <c r="F207" s="30"/>
      <c r="G207" s="30"/>
      <c r="H207" s="31"/>
    </row>
    <row r="208" spans="2:8" s="26" customFormat="1" x14ac:dyDescent="0.35">
      <c r="B208" s="28"/>
      <c r="C208" s="29"/>
      <c r="D208" s="27"/>
      <c r="E208" s="30"/>
      <c r="F208" s="30"/>
      <c r="G208" s="30"/>
      <c r="H208" s="31"/>
    </row>
    <row r="209" spans="2:8" s="26" customFormat="1" x14ac:dyDescent="0.35">
      <c r="B209" s="28"/>
      <c r="C209" s="29"/>
      <c r="D209" s="27"/>
      <c r="E209" s="30"/>
      <c r="F209" s="30"/>
      <c r="G209" s="30"/>
      <c r="H209" s="31"/>
    </row>
    <row r="210" spans="2:8" s="26" customFormat="1" x14ac:dyDescent="0.35">
      <c r="B210" s="28"/>
      <c r="C210" s="29"/>
      <c r="D210" s="27"/>
      <c r="E210" s="30"/>
      <c r="F210" s="30"/>
      <c r="G210" s="30"/>
      <c r="H210" s="31"/>
    </row>
    <row r="211" spans="2:8" s="26" customFormat="1" x14ac:dyDescent="0.35">
      <c r="B211" s="28"/>
      <c r="C211" s="29"/>
      <c r="D211" s="27"/>
      <c r="E211" s="30"/>
      <c r="F211" s="30"/>
      <c r="G211" s="30"/>
      <c r="H211" s="31"/>
    </row>
    <row r="212" spans="2:8" s="26" customFormat="1" x14ac:dyDescent="0.35">
      <c r="B212" s="28"/>
      <c r="C212" s="29"/>
      <c r="D212" s="27"/>
      <c r="E212" s="30"/>
      <c r="F212" s="30"/>
      <c r="G212" s="30"/>
      <c r="H212" s="31"/>
    </row>
    <row r="213" spans="2:8" s="26" customFormat="1" x14ac:dyDescent="0.35">
      <c r="B213" s="28"/>
      <c r="C213" s="29"/>
      <c r="D213" s="27"/>
      <c r="E213" s="30"/>
      <c r="F213" s="30"/>
      <c r="G213" s="30"/>
      <c r="H213" s="31"/>
    </row>
    <row r="214" spans="2:8" s="26" customFormat="1" x14ac:dyDescent="0.35">
      <c r="B214" s="28"/>
      <c r="C214" s="29"/>
      <c r="D214" s="27"/>
      <c r="E214" s="30"/>
      <c r="F214" s="30"/>
      <c r="G214" s="30"/>
      <c r="H214" s="31"/>
    </row>
    <row r="215" spans="2:8" s="26" customFormat="1" x14ac:dyDescent="0.35">
      <c r="B215" s="28"/>
      <c r="C215" s="29"/>
      <c r="D215" s="27"/>
      <c r="E215" s="30"/>
      <c r="F215" s="30"/>
      <c r="G215" s="30"/>
      <c r="H215" s="31"/>
    </row>
    <row r="216" spans="2:8" s="26" customFormat="1" x14ac:dyDescent="0.35">
      <c r="B216" s="28"/>
      <c r="C216" s="29"/>
      <c r="D216" s="27"/>
      <c r="E216" s="30"/>
      <c r="F216" s="30"/>
      <c r="G216" s="30"/>
      <c r="H216" s="31"/>
    </row>
    <row r="217" spans="2:8" s="26" customFormat="1" x14ac:dyDescent="0.35">
      <c r="B217" s="28"/>
      <c r="C217" s="29"/>
      <c r="D217" s="27"/>
      <c r="E217" s="30"/>
      <c r="F217" s="30"/>
      <c r="G217" s="30"/>
      <c r="H217" s="31"/>
    </row>
    <row r="218" spans="2:8" s="26" customFormat="1" x14ac:dyDescent="0.35">
      <c r="B218" s="28"/>
      <c r="C218" s="29"/>
      <c r="D218" s="27"/>
      <c r="E218" s="30"/>
      <c r="F218" s="30"/>
      <c r="G218" s="30"/>
      <c r="H218" s="31"/>
    </row>
    <row r="219" spans="2:8" s="26" customFormat="1" x14ac:dyDescent="0.35">
      <c r="B219" s="28"/>
      <c r="C219" s="29"/>
      <c r="D219" s="27"/>
      <c r="E219" s="30"/>
      <c r="F219" s="30"/>
      <c r="G219" s="30"/>
      <c r="H219" s="31"/>
    </row>
    <row r="220" spans="2:8" s="26" customFormat="1" x14ac:dyDescent="0.35">
      <c r="B220" s="28"/>
      <c r="C220" s="29"/>
      <c r="D220" s="27"/>
      <c r="E220" s="30"/>
      <c r="F220" s="30"/>
      <c r="G220" s="30"/>
      <c r="H220" s="31"/>
    </row>
    <row r="221" spans="2:8" s="26" customFormat="1" x14ac:dyDescent="0.35">
      <c r="B221" s="28"/>
      <c r="C221" s="29"/>
      <c r="D221" s="27"/>
      <c r="E221" s="30"/>
      <c r="F221" s="30"/>
      <c r="G221" s="30"/>
      <c r="H221" s="31"/>
    </row>
    <row r="222" spans="2:8" s="26" customFormat="1" x14ac:dyDescent="0.35">
      <c r="B222" s="28"/>
      <c r="C222" s="29"/>
      <c r="D222" s="27"/>
      <c r="E222" s="30"/>
      <c r="F222" s="30"/>
      <c r="G222" s="30"/>
      <c r="H222" s="31"/>
    </row>
    <row r="223" spans="2:8" s="26" customFormat="1" x14ac:dyDescent="0.35">
      <c r="B223" s="28"/>
      <c r="C223" s="29"/>
      <c r="D223" s="27"/>
      <c r="E223" s="30"/>
      <c r="F223" s="30"/>
      <c r="G223" s="30"/>
      <c r="H223" s="31"/>
    </row>
    <row r="224" spans="2:8" s="26" customFormat="1" x14ac:dyDescent="0.35">
      <c r="B224" s="28"/>
      <c r="C224" s="29"/>
      <c r="D224" s="27"/>
      <c r="E224" s="30"/>
      <c r="F224" s="30"/>
      <c r="G224" s="30"/>
      <c r="H224" s="31"/>
    </row>
    <row r="225" spans="2:8" s="26" customFormat="1" x14ac:dyDescent="0.35">
      <c r="B225" s="28"/>
      <c r="C225" s="29"/>
      <c r="D225" s="27"/>
      <c r="E225" s="30"/>
      <c r="F225" s="30"/>
      <c r="G225" s="30"/>
      <c r="H225" s="31"/>
    </row>
    <row r="226" spans="2:8" s="26" customFormat="1" x14ac:dyDescent="0.35">
      <c r="B226" s="28"/>
      <c r="C226" s="29"/>
      <c r="D226" s="27"/>
      <c r="E226" s="30"/>
      <c r="F226" s="30"/>
      <c r="G226" s="30"/>
      <c r="H226" s="31"/>
    </row>
    <row r="227" spans="2:8" s="26" customFormat="1" x14ac:dyDescent="0.35">
      <c r="B227" s="28"/>
      <c r="C227" s="29"/>
      <c r="D227" s="27"/>
      <c r="E227" s="30"/>
      <c r="F227" s="30"/>
      <c r="G227" s="30"/>
      <c r="H227" s="31"/>
    </row>
    <row r="228" spans="2:8" s="26" customFormat="1" x14ac:dyDescent="0.35">
      <c r="B228" s="28"/>
      <c r="C228" s="29"/>
      <c r="D228" s="27"/>
      <c r="E228" s="30"/>
      <c r="F228" s="30"/>
      <c r="G228" s="30"/>
      <c r="H228" s="31"/>
    </row>
    <row r="229" spans="2:8" s="26" customFormat="1" x14ac:dyDescent="0.35">
      <c r="B229" s="28"/>
      <c r="C229" s="29"/>
      <c r="D229" s="27"/>
      <c r="E229" s="30"/>
      <c r="F229" s="30"/>
      <c r="G229" s="30"/>
      <c r="H229" s="31"/>
    </row>
    <row r="230" spans="2:8" s="26" customFormat="1" x14ac:dyDescent="0.35">
      <c r="B230" s="28"/>
      <c r="C230" s="29"/>
      <c r="D230" s="27"/>
      <c r="E230" s="30"/>
      <c r="F230" s="30"/>
      <c r="G230" s="30"/>
      <c r="H230" s="31"/>
    </row>
    <row r="231" spans="2:8" s="26" customFormat="1" x14ac:dyDescent="0.35">
      <c r="B231" s="28"/>
      <c r="C231" s="29"/>
      <c r="D231" s="27"/>
      <c r="E231" s="30"/>
      <c r="F231" s="30"/>
      <c r="G231" s="30"/>
      <c r="H231" s="31"/>
    </row>
    <row r="232" spans="2:8" s="26" customFormat="1" x14ac:dyDescent="0.35">
      <c r="B232" s="28"/>
      <c r="C232" s="29"/>
      <c r="D232" s="27"/>
      <c r="E232" s="30"/>
      <c r="F232" s="30"/>
      <c r="G232" s="30"/>
      <c r="H232" s="31"/>
    </row>
    <row r="233" spans="2:8" s="26" customFormat="1" x14ac:dyDescent="0.35">
      <c r="B233" s="28"/>
      <c r="C233" s="29"/>
      <c r="D233" s="27"/>
      <c r="E233" s="30"/>
      <c r="F233" s="30"/>
      <c r="G233" s="30"/>
      <c r="H233" s="31"/>
    </row>
    <row r="234" spans="2:8" s="26" customFormat="1" x14ac:dyDescent="0.35">
      <c r="B234" s="28"/>
      <c r="C234" s="29"/>
      <c r="D234" s="27"/>
      <c r="E234" s="30"/>
      <c r="F234" s="30"/>
      <c r="G234" s="30"/>
      <c r="H234" s="31"/>
    </row>
    <row r="235" spans="2:8" s="26" customFormat="1" x14ac:dyDescent="0.35">
      <c r="B235" s="28"/>
      <c r="C235" s="29"/>
      <c r="D235" s="27"/>
      <c r="E235" s="30"/>
      <c r="F235" s="30"/>
      <c r="G235" s="30"/>
      <c r="H235" s="31"/>
    </row>
    <row r="236" spans="2:8" s="26" customFormat="1" x14ac:dyDescent="0.35">
      <c r="B236" s="28"/>
      <c r="C236" s="29"/>
      <c r="D236" s="27"/>
      <c r="E236" s="30"/>
      <c r="F236" s="30"/>
      <c r="G236" s="30"/>
      <c r="H236" s="31"/>
    </row>
    <row r="237" spans="2:8" s="26" customFormat="1" x14ac:dyDescent="0.35">
      <c r="B237" s="28"/>
      <c r="C237" s="29"/>
      <c r="D237" s="27"/>
      <c r="E237" s="30"/>
      <c r="F237" s="30"/>
      <c r="G237" s="30"/>
      <c r="H237" s="31"/>
    </row>
    <row r="238" spans="2:8" s="26" customFormat="1" x14ac:dyDescent="0.35">
      <c r="B238" s="28"/>
      <c r="C238" s="29"/>
      <c r="D238" s="27"/>
      <c r="E238" s="30"/>
      <c r="F238" s="30"/>
      <c r="G238" s="30"/>
      <c r="H238" s="31"/>
    </row>
    <row r="239" spans="2:8" s="26" customFormat="1" x14ac:dyDescent="0.35">
      <c r="B239" s="28"/>
      <c r="C239" s="29"/>
      <c r="D239" s="27"/>
      <c r="E239" s="30"/>
      <c r="F239" s="30"/>
      <c r="G239" s="30"/>
      <c r="H239" s="31"/>
    </row>
    <row r="240" spans="2:8" s="26" customFormat="1" x14ac:dyDescent="0.35">
      <c r="B240" s="28"/>
      <c r="C240" s="29"/>
      <c r="D240" s="27"/>
      <c r="E240" s="30"/>
      <c r="F240" s="30"/>
      <c r="G240" s="30"/>
      <c r="H240" s="31"/>
    </row>
    <row r="241" spans="2:8" s="26" customFormat="1" x14ac:dyDescent="0.35">
      <c r="B241" s="28"/>
      <c r="C241" s="29"/>
      <c r="D241" s="27"/>
      <c r="E241" s="30"/>
      <c r="F241" s="30"/>
      <c r="G241" s="30"/>
      <c r="H241" s="31"/>
    </row>
    <row r="242" spans="2:8" s="26" customFormat="1" x14ac:dyDescent="0.35">
      <c r="B242" s="28"/>
      <c r="C242" s="29"/>
      <c r="D242" s="27"/>
      <c r="E242" s="30"/>
      <c r="F242" s="30"/>
      <c r="G242" s="30"/>
      <c r="H242" s="31"/>
    </row>
    <row r="243" spans="2:8" s="26" customFormat="1" x14ac:dyDescent="0.35">
      <c r="B243" s="28"/>
      <c r="C243" s="29"/>
      <c r="D243" s="27"/>
      <c r="E243" s="30"/>
      <c r="F243" s="30"/>
      <c r="G243" s="30"/>
      <c r="H243" s="31"/>
    </row>
    <row r="244" spans="2:8" s="26" customFormat="1" x14ac:dyDescent="0.35">
      <c r="B244" s="28"/>
      <c r="C244" s="29"/>
      <c r="D244" s="27"/>
      <c r="E244" s="30"/>
      <c r="F244" s="30"/>
      <c r="G244" s="30"/>
      <c r="H244" s="31"/>
    </row>
    <row r="245" spans="2:8" s="26" customFormat="1" x14ac:dyDescent="0.35">
      <c r="B245" s="28"/>
      <c r="C245" s="29"/>
      <c r="D245" s="27"/>
      <c r="E245" s="30"/>
      <c r="F245" s="30"/>
      <c r="G245" s="30"/>
      <c r="H245" s="31"/>
    </row>
    <row r="246" spans="2:8" s="26" customFormat="1" x14ac:dyDescent="0.35">
      <c r="B246" s="28"/>
      <c r="C246" s="29"/>
      <c r="D246" s="27"/>
      <c r="E246" s="30"/>
      <c r="F246" s="30"/>
      <c r="G246" s="30"/>
      <c r="H246" s="31"/>
    </row>
    <row r="247" spans="2:8" s="26" customFormat="1" x14ac:dyDescent="0.35">
      <c r="B247" s="28"/>
      <c r="C247" s="29"/>
      <c r="D247" s="27"/>
      <c r="E247" s="30"/>
      <c r="F247" s="30"/>
      <c r="G247" s="30"/>
      <c r="H247" s="31"/>
    </row>
    <row r="248" spans="2:8" s="26" customFormat="1" x14ac:dyDescent="0.35">
      <c r="B248" s="28"/>
      <c r="C248" s="29"/>
      <c r="D248" s="27"/>
      <c r="E248" s="30"/>
      <c r="F248" s="30"/>
      <c r="G248" s="30"/>
      <c r="H248" s="31"/>
    </row>
    <row r="249" spans="2:8" s="26" customFormat="1" x14ac:dyDescent="0.35">
      <c r="B249" s="28"/>
      <c r="C249" s="29"/>
      <c r="D249" s="27"/>
      <c r="E249" s="30"/>
      <c r="F249" s="30"/>
      <c r="G249" s="30"/>
      <c r="H249" s="31"/>
    </row>
    <row r="250" spans="2:8" s="26" customFormat="1" x14ac:dyDescent="0.35">
      <c r="B250" s="28"/>
      <c r="C250" s="29"/>
      <c r="D250" s="27"/>
      <c r="E250" s="30"/>
      <c r="F250" s="30"/>
      <c r="G250" s="30"/>
      <c r="H250" s="31"/>
    </row>
    <row r="251" spans="2:8" s="26" customFormat="1" x14ac:dyDescent="0.35">
      <c r="B251" s="28"/>
      <c r="C251" s="29"/>
      <c r="D251" s="27"/>
      <c r="E251" s="30"/>
      <c r="F251" s="30"/>
      <c r="G251" s="30"/>
      <c r="H251" s="31"/>
    </row>
    <row r="252" spans="2:8" s="26" customFormat="1" x14ac:dyDescent="0.35">
      <c r="B252" s="28"/>
      <c r="C252" s="29"/>
      <c r="D252" s="27"/>
      <c r="E252" s="30"/>
      <c r="F252" s="30"/>
      <c r="G252" s="30"/>
      <c r="H252" s="31"/>
    </row>
    <row r="253" spans="2:8" s="26" customFormat="1" x14ac:dyDescent="0.35">
      <c r="B253" s="28"/>
      <c r="C253" s="29"/>
      <c r="D253" s="27"/>
      <c r="E253" s="30"/>
      <c r="F253" s="30"/>
      <c r="G253" s="30"/>
      <c r="H253" s="31"/>
    </row>
    <row r="254" spans="2:8" s="26" customFormat="1" x14ac:dyDescent="0.35">
      <c r="B254" s="28"/>
      <c r="C254" s="29"/>
      <c r="D254" s="27"/>
      <c r="E254" s="30"/>
      <c r="F254" s="30"/>
      <c r="G254" s="30"/>
      <c r="H254" s="31"/>
    </row>
    <row r="255" spans="2:8" s="26" customFormat="1" x14ac:dyDescent="0.35">
      <c r="B255" s="28"/>
      <c r="C255" s="29"/>
      <c r="D255" s="27"/>
      <c r="E255" s="30"/>
      <c r="F255" s="30"/>
      <c r="G255" s="30"/>
      <c r="H255" s="31"/>
    </row>
    <row r="256" spans="2:8" s="26" customFormat="1" x14ac:dyDescent="0.35">
      <c r="B256" s="28"/>
      <c r="C256" s="29"/>
      <c r="D256" s="27"/>
      <c r="E256" s="30"/>
      <c r="F256" s="30"/>
      <c r="G256" s="30"/>
      <c r="H256" s="31"/>
    </row>
    <row r="257" spans="2:8" s="26" customFormat="1" x14ac:dyDescent="0.35">
      <c r="B257" s="28"/>
      <c r="C257" s="29"/>
      <c r="D257" s="27"/>
      <c r="E257" s="30"/>
      <c r="F257" s="30"/>
      <c r="G257" s="30"/>
      <c r="H257" s="31"/>
    </row>
    <row r="258" spans="2:8" s="26" customFormat="1" x14ac:dyDescent="0.35">
      <c r="B258" s="28"/>
      <c r="C258" s="29"/>
      <c r="D258" s="27"/>
      <c r="E258" s="30"/>
      <c r="F258" s="30"/>
      <c r="G258" s="30"/>
      <c r="H258" s="31"/>
    </row>
    <row r="259" spans="2:8" s="26" customFormat="1" x14ac:dyDescent="0.35">
      <c r="B259" s="28"/>
      <c r="C259" s="29"/>
      <c r="D259" s="27"/>
      <c r="E259" s="30"/>
      <c r="F259" s="30"/>
      <c r="G259" s="30"/>
      <c r="H259" s="31"/>
    </row>
    <row r="260" spans="2:8" s="26" customFormat="1" x14ac:dyDescent="0.35">
      <c r="B260" s="28"/>
      <c r="C260" s="29"/>
      <c r="D260" s="27"/>
      <c r="E260" s="30"/>
      <c r="F260" s="30"/>
      <c r="G260" s="30"/>
      <c r="H260" s="31"/>
    </row>
    <row r="261" spans="2:8" s="26" customFormat="1" x14ac:dyDescent="0.35">
      <c r="B261" s="28"/>
      <c r="C261" s="29"/>
      <c r="D261" s="27"/>
      <c r="E261" s="30"/>
      <c r="F261" s="30"/>
      <c r="G261" s="30"/>
      <c r="H261" s="31"/>
    </row>
    <row r="262" spans="2:8" s="26" customFormat="1" x14ac:dyDescent="0.35">
      <c r="B262" s="28"/>
      <c r="C262" s="29"/>
      <c r="D262" s="27"/>
      <c r="E262" s="30"/>
      <c r="F262" s="30"/>
      <c r="G262" s="30"/>
      <c r="H262" s="31"/>
    </row>
    <row r="263" spans="2:8" s="26" customFormat="1" x14ac:dyDescent="0.35">
      <c r="B263" s="28"/>
      <c r="C263" s="29"/>
      <c r="D263" s="27"/>
      <c r="E263" s="30"/>
      <c r="F263" s="30"/>
      <c r="G263" s="30"/>
      <c r="H263" s="31"/>
    </row>
    <row r="264" spans="2:8" s="26" customFormat="1" x14ac:dyDescent="0.35">
      <c r="B264" s="28"/>
      <c r="C264" s="29"/>
      <c r="D264" s="27"/>
      <c r="E264" s="30"/>
      <c r="F264" s="30"/>
      <c r="G264" s="30"/>
      <c r="H264" s="31"/>
    </row>
    <row r="265" spans="2:8" s="26" customFormat="1" x14ac:dyDescent="0.35">
      <c r="B265" s="28"/>
      <c r="C265" s="29"/>
      <c r="D265" s="27"/>
      <c r="E265" s="30"/>
      <c r="F265" s="30"/>
      <c r="G265" s="30"/>
      <c r="H265" s="31"/>
    </row>
    <row r="266" spans="2:8" s="26" customFormat="1" x14ac:dyDescent="0.35">
      <c r="B266" s="28"/>
      <c r="C266" s="29"/>
      <c r="D266" s="27"/>
      <c r="E266" s="30"/>
      <c r="F266" s="30"/>
      <c r="G266" s="30"/>
      <c r="H266" s="31"/>
    </row>
    <row r="267" spans="2:8" s="26" customFormat="1" x14ac:dyDescent="0.35">
      <c r="B267" s="28"/>
      <c r="C267" s="29"/>
      <c r="D267" s="27"/>
      <c r="E267" s="30"/>
      <c r="F267" s="30"/>
      <c r="G267" s="30"/>
      <c r="H267" s="31"/>
    </row>
    <row r="268" spans="2:8" s="26" customFormat="1" x14ac:dyDescent="0.35">
      <c r="B268" s="28"/>
      <c r="C268" s="29"/>
      <c r="D268" s="27"/>
      <c r="E268" s="30"/>
      <c r="F268" s="30"/>
      <c r="G268" s="30"/>
      <c r="H268" s="31"/>
    </row>
    <row r="269" spans="2:8" s="26" customFormat="1" x14ac:dyDescent="0.35">
      <c r="B269" s="28"/>
      <c r="C269" s="29"/>
      <c r="D269" s="27"/>
      <c r="E269" s="30"/>
      <c r="F269" s="30"/>
      <c r="G269" s="30"/>
      <c r="H269" s="31"/>
    </row>
    <row r="270" spans="2:8" s="26" customFormat="1" x14ac:dyDescent="0.35">
      <c r="B270" s="28"/>
      <c r="C270" s="29"/>
      <c r="D270" s="27"/>
      <c r="E270" s="30"/>
      <c r="F270" s="30"/>
      <c r="G270" s="30"/>
      <c r="H270" s="31"/>
    </row>
    <row r="271" spans="2:8" s="26" customFormat="1" x14ac:dyDescent="0.35">
      <c r="B271" s="28"/>
      <c r="C271" s="29"/>
      <c r="D271" s="27"/>
      <c r="E271" s="30"/>
      <c r="F271" s="30"/>
      <c r="G271" s="30"/>
      <c r="H271" s="31"/>
    </row>
    <row r="272" spans="2:8" s="26" customFormat="1" x14ac:dyDescent="0.35">
      <c r="B272" s="28"/>
      <c r="C272" s="29"/>
      <c r="D272" s="27"/>
      <c r="E272" s="30"/>
      <c r="F272" s="30"/>
      <c r="G272" s="30"/>
      <c r="H272" s="31"/>
    </row>
    <row r="273" spans="2:8" s="26" customFormat="1" x14ac:dyDescent="0.35">
      <c r="B273" s="28"/>
      <c r="C273" s="29"/>
      <c r="D273" s="27"/>
      <c r="E273" s="30"/>
      <c r="F273" s="30"/>
      <c r="G273" s="30"/>
      <c r="H273" s="31"/>
    </row>
    <row r="274" spans="2:8" s="26" customFormat="1" x14ac:dyDescent="0.35">
      <c r="B274" s="28"/>
      <c r="C274" s="29"/>
      <c r="D274" s="27"/>
      <c r="E274" s="30"/>
      <c r="F274" s="30"/>
      <c r="G274" s="30"/>
      <c r="H274" s="31"/>
    </row>
    <row r="275" spans="2:8" s="26" customFormat="1" x14ac:dyDescent="0.35">
      <c r="B275" s="28"/>
      <c r="C275" s="29"/>
      <c r="D275" s="27"/>
      <c r="E275" s="30"/>
      <c r="F275" s="30"/>
      <c r="G275" s="30"/>
      <c r="H275" s="31"/>
    </row>
    <row r="276" spans="2:8" s="26" customFormat="1" x14ac:dyDescent="0.35">
      <c r="B276" s="28"/>
      <c r="C276" s="29"/>
      <c r="D276" s="27"/>
      <c r="E276" s="30"/>
      <c r="F276" s="30"/>
      <c r="G276" s="30"/>
      <c r="H276" s="31"/>
    </row>
    <row r="277" spans="2:8" s="26" customFormat="1" x14ac:dyDescent="0.35">
      <c r="B277" s="28"/>
      <c r="C277" s="29"/>
      <c r="D277" s="27"/>
      <c r="E277" s="30"/>
      <c r="F277" s="30"/>
      <c r="G277" s="30"/>
      <c r="H277" s="31"/>
    </row>
    <row r="278" spans="2:8" s="26" customFormat="1" x14ac:dyDescent="0.35">
      <c r="B278" s="28"/>
      <c r="C278" s="29"/>
      <c r="D278" s="27"/>
      <c r="E278" s="30"/>
      <c r="F278" s="30"/>
      <c r="G278" s="30"/>
      <c r="H278" s="31"/>
    </row>
    <row r="279" spans="2:8" s="26" customFormat="1" x14ac:dyDescent="0.35">
      <c r="B279" s="28"/>
      <c r="C279" s="29"/>
      <c r="D279" s="27"/>
      <c r="E279" s="30"/>
      <c r="F279" s="30"/>
      <c r="G279" s="30"/>
      <c r="H279" s="31"/>
    </row>
    <row r="280" spans="2:8" s="26" customFormat="1" x14ac:dyDescent="0.35">
      <c r="B280" s="28"/>
      <c r="C280" s="29"/>
      <c r="D280" s="27"/>
      <c r="E280" s="30"/>
      <c r="F280" s="30"/>
      <c r="G280" s="30"/>
      <c r="H280" s="31"/>
    </row>
    <row r="281" spans="2:8" s="26" customFormat="1" x14ac:dyDescent="0.35">
      <c r="B281" s="28"/>
      <c r="C281" s="29"/>
      <c r="D281" s="27"/>
      <c r="E281" s="30"/>
      <c r="F281" s="30"/>
      <c r="G281" s="30"/>
      <c r="H281" s="31"/>
    </row>
    <row r="282" spans="2:8" s="26" customFormat="1" x14ac:dyDescent="0.35">
      <c r="B282" s="28"/>
      <c r="C282" s="29"/>
      <c r="D282" s="27"/>
      <c r="E282" s="30"/>
      <c r="F282" s="30"/>
      <c r="G282" s="30"/>
      <c r="H282" s="31"/>
    </row>
    <row r="283" spans="2:8" s="26" customFormat="1" x14ac:dyDescent="0.35">
      <c r="B283" s="28"/>
      <c r="C283" s="29"/>
      <c r="D283" s="27"/>
      <c r="E283" s="30"/>
      <c r="F283" s="30"/>
      <c r="G283" s="30"/>
      <c r="H283" s="31"/>
    </row>
    <row r="284" spans="2:8" s="26" customFormat="1" x14ac:dyDescent="0.35">
      <c r="B284" s="28"/>
      <c r="C284" s="29"/>
      <c r="D284" s="27"/>
      <c r="E284" s="30"/>
      <c r="F284" s="30"/>
      <c r="G284" s="30"/>
      <c r="H284" s="31"/>
    </row>
    <row r="285" spans="2:8" s="26" customFormat="1" x14ac:dyDescent="0.35">
      <c r="B285" s="28"/>
      <c r="C285" s="29"/>
      <c r="D285" s="27"/>
      <c r="E285" s="30"/>
      <c r="F285" s="30"/>
      <c r="G285" s="30"/>
      <c r="H285" s="31"/>
    </row>
    <row r="286" spans="2:8" s="26" customFormat="1" x14ac:dyDescent="0.35">
      <c r="B286" s="28"/>
      <c r="C286" s="29"/>
      <c r="D286" s="27"/>
      <c r="E286" s="30"/>
      <c r="F286" s="30"/>
      <c r="G286" s="30"/>
      <c r="H286" s="31"/>
    </row>
    <row r="287" spans="2:8" s="26" customFormat="1" x14ac:dyDescent="0.35">
      <c r="B287" s="28"/>
      <c r="C287" s="29"/>
      <c r="D287" s="27"/>
      <c r="E287" s="30"/>
      <c r="F287" s="30"/>
      <c r="G287" s="30"/>
      <c r="H287" s="31"/>
    </row>
    <row r="288" spans="2:8" s="26" customFormat="1" x14ac:dyDescent="0.35">
      <c r="B288" s="28"/>
      <c r="C288" s="29"/>
      <c r="D288" s="27"/>
      <c r="E288" s="30"/>
      <c r="F288" s="30"/>
      <c r="G288" s="30"/>
      <c r="H288" s="31"/>
    </row>
    <row r="289" spans="2:8" s="26" customFormat="1" x14ac:dyDescent="0.35">
      <c r="B289" s="28"/>
      <c r="C289" s="29"/>
      <c r="D289" s="27"/>
      <c r="E289" s="30"/>
      <c r="F289" s="30"/>
      <c r="G289" s="30"/>
      <c r="H289" s="31"/>
    </row>
    <row r="290" spans="2:8" s="26" customFormat="1" x14ac:dyDescent="0.35">
      <c r="B290" s="28"/>
      <c r="C290" s="29"/>
      <c r="D290" s="27"/>
      <c r="E290" s="30"/>
      <c r="F290" s="30"/>
      <c r="G290" s="30"/>
      <c r="H290" s="31"/>
    </row>
    <row r="291" spans="2:8" s="26" customFormat="1" x14ac:dyDescent="0.35">
      <c r="B291" s="28"/>
      <c r="C291" s="29"/>
      <c r="D291" s="27"/>
      <c r="E291" s="30"/>
      <c r="F291" s="30"/>
      <c r="G291" s="30"/>
      <c r="H291" s="31"/>
    </row>
    <row r="292" spans="2:8" s="26" customFormat="1" x14ac:dyDescent="0.35">
      <c r="B292" s="28"/>
      <c r="C292" s="29"/>
      <c r="D292" s="27"/>
      <c r="E292" s="30"/>
      <c r="F292" s="30"/>
      <c r="G292" s="30"/>
      <c r="H292" s="31"/>
    </row>
    <row r="293" spans="2:8" s="26" customFormat="1" x14ac:dyDescent="0.35">
      <c r="B293" s="28"/>
      <c r="C293" s="29"/>
      <c r="D293" s="27"/>
      <c r="E293" s="30"/>
      <c r="F293" s="30"/>
      <c r="G293" s="30"/>
      <c r="H293" s="31"/>
    </row>
    <row r="294" spans="2:8" s="26" customFormat="1" x14ac:dyDescent="0.35">
      <c r="B294" s="28"/>
      <c r="C294" s="29"/>
      <c r="D294" s="27"/>
      <c r="E294" s="30"/>
      <c r="F294" s="30"/>
      <c r="G294" s="30"/>
      <c r="H294" s="31"/>
    </row>
    <row r="295" spans="2:8" s="26" customFormat="1" x14ac:dyDescent="0.35">
      <c r="B295" s="28"/>
      <c r="C295" s="29"/>
      <c r="D295" s="27"/>
      <c r="E295" s="30"/>
      <c r="F295" s="30"/>
      <c r="G295" s="30"/>
      <c r="H295" s="31"/>
    </row>
    <row r="296" spans="2:8" s="26" customFormat="1" x14ac:dyDescent="0.35">
      <c r="B296" s="28"/>
      <c r="C296" s="29"/>
      <c r="D296" s="27"/>
      <c r="E296" s="30"/>
      <c r="F296" s="30"/>
      <c r="G296" s="30"/>
      <c r="H296" s="31"/>
    </row>
    <row r="297" spans="2:8" s="26" customFormat="1" x14ac:dyDescent="0.35">
      <c r="B297" s="28"/>
      <c r="C297" s="29"/>
      <c r="D297" s="27"/>
      <c r="E297" s="30"/>
      <c r="F297" s="30"/>
      <c r="G297" s="30"/>
      <c r="H297" s="31"/>
    </row>
    <row r="298" spans="2:8" s="26" customFormat="1" x14ac:dyDescent="0.35">
      <c r="B298" s="28"/>
      <c r="C298" s="29"/>
      <c r="D298" s="27"/>
      <c r="E298" s="30"/>
      <c r="F298" s="30"/>
      <c r="G298" s="30"/>
      <c r="H298" s="31"/>
    </row>
    <row r="299" spans="2:8" s="26" customFormat="1" x14ac:dyDescent="0.35">
      <c r="B299" s="28"/>
      <c r="C299" s="29"/>
      <c r="D299" s="27"/>
      <c r="E299" s="30"/>
      <c r="F299" s="30"/>
      <c r="G299" s="30"/>
      <c r="H299" s="31"/>
    </row>
    <row r="300" spans="2:8" s="26" customFormat="1" x14ac:dyDescent="0.35">
      <c r="B300" s="28"/>
      <c r="C300" s="29"/>
      <c r="D300" s="27"/>
      <c r="E300" s="30"/>
      <c r="F300" s="30"/>
      <c r="G300" s="30"/>
      <c r="H300" s="31"/>
    </row>
    <row r="301" spans="2:8" s="26" customFormat="1" x14ac:dyDescent="0.35">
      <c r="B301" s="28"/>
      <c r="C301" s="29"/>
      <c r="D301" s="27"/>
      <c r="E301" s="30"/>
      <c r="F301" s="30"/>
      <c r="G301" s="30"/>
      <c r="H301" s="31"/>
    </row>
    <row r="302" spans="2:8" s="26" customFormat="1" x14ac:dyDescent="0.35">
      <c r="B302" s="28"/>
      <c r="C302" s="29"/>
      <c r="D302" s="27"/>
      <c r="E302" s="30"/>
      <c r="F302" s="30"/>
      <c r="G302" s="30"/>
      <c r="H302" s="31"/>
    </row>
    <row r="303" spans="2:8" s="26" customFormat="1" x14ac:dyDescent="0.35">
      <c r="B303" s="28"/>
      <c r="C303" s="29"/>
      <c r="D303" s="27"/>
      <c r="E303" s="30"/>
      <c r="F303" s="30"/>
      <c r="G303" s="30"/>
      <c r="H303" s="31"/>
    </row>
    <row r="304" spans="2:8" s="26" customFormat="1" x14ac:dyDescent="0.35">
      <c r="B304" s="28"/>
      <c r="C304" s="29"/>
      <c r="D304" s="27"/>
      <c r="E304" s="30"/>
      <c r="F304" s="30"/>
      <c r="G304" s="30"/>
      <c r="H304" s="31"/>
    </row>
    <row r="305" spans="2:8" s="26" customFormat="1" x14ac:dyDescent="0.35">
      <c r="B305" s="28"/>
      <c r="C305" s="29"/>
      <c r="D305" s="27"/>
      <c r="E305" s="30"/>
      <c r="F305" s="30"/>
      <c r="G305" s="30"/>
      <c r="H305" s="31"/>
    </row>
    <row r="306" spans="2:8" s="26" customFormat="1" x14ac:dyDescent="0.35">
      <c r="B306" s="28"/>
      <c r="C306" s="29"/>
      <c r="D306" s="27"/>
      <c r="E306" s="30"/>
      <c r="F306" s="30"/>
      <c r="G306" s="30"/>
      <c r="H306" s="31"/>
    </row>
    <row r="307" spans="2:8" s="26" customFormat="1" x14ac:dyDescent="0.35">
      <c r="B307" s="28"/>
      <c r="C307" s="29"/>
      <c r="D307" s="27"/>
      <c r="E307" s="30"/>
      <c r="F307" s="30"/>
      <c r="G307" s="30"/>
      <c r="H307" s="31"/>
    </row>
    <row r="308" spans="2:8" s="26" customFormat="1" x14ac:dyDescent="0.35">
      <c r="B308" s="28"/>
      <c r="C308" s="29"/>
      <c r="D308" s="27"/>
      <c r="E308" s="30"/>
      <c r="F308" s="30"/>
      <c r="G308" s="30"/>
      <c r="H308" s="31"/>
    </row>
    <row r="309" spans="2:8" s="26" customFormat="1" x14ac:dyDescent="0.35">
      <c r="B309" s="28"/>
      <c r="C309" s="29"/>
      <c r="D309" s="27"/>
      <c r="E309" s="30"/>
      <c r="F309" s="30"/>
      <c r="G309" s="30"/>
      <c r="H309" s="31"/>
    </row>
    <row r="310" spans="2:8" s="26" customFormat="1" x14ac:dyDescent="0.35">
      <c r="B310" s="28"/>
      <c r="C310" s="29"/>
      <c r="D310" s="27"/>
      <c r="E310" s="30"/>
      <c r="F310" s="30"/>
      <c r="G310" s="30"/>
      <c r="H310" s="31"/>
    </row>
    <row r="311" spans="2:8" s="26" customFormat="1" x14ac:dyDescent="0.35">
      <c r="B311" s="28"/>
      <c r="C311" s="29"/>
      <c r="D311" s="27"/>
      <c r="E311" s="30"/>
      <c r="F311" s="30"/>
      <c r="G311" s="30"/>
      <c r="H311" s="31"/>
    </row>
    <row r="312" spans="2:8" s="26" customFormat="1" x14ac:dyDescent="0.35">
      <c r="B312" s="28"/>
      <c r="C312" s="29"/>
      <c r="D312" s="27"/>
      <c r="E312" s="30"/>
      <c r="F312" s="30"/>
      <c r="G312" s="30"/>
      <c r="H312" s="31"/>
    </row>
    <row r="313" spans="2:8" s="26" customFormat="1" x14ac:dyDescent="0.35">
      <c r="B313" s="28"/>
      <c r="C313" s="29"/>
      <c r="D313" s="27"/>
      <c r="E313" s="30"/>
      <c r="F313" s="30"/>
      <c r="G313" s="30"/>
      <c r="H313" s="31"/>
    </row>
    <row r="314" spans="2:8" s="26" customFormat="1" x14ac:dyDescent="0.35">
      <c r="B314" s="28"/>
      <c r="C314" s="29"/>
      <c r="D314" s="27"/>
      <c r="E314" s="30"/>
      <c r="F314" s="30"/>
      <c r="G314" s="30"/>
      <c r="H314" s="31"/>
    </row>
    <row r="315" spans="2:8" s="26" customFormat="1" x14ac:dyDescent="0.35">
      <c r="B315" s="28"/>
      <c r="C315" s="29"/>
      <c r="D315" s="27"/>
      <c r="E315" s="30"/>
      <c r="F315" s="30"/>
      <c r="G315" s="30"/>
      <c r="H315" s="31"/>
    </row>
    <row r="316" spans="2:8" s="26" customFormat="1" x14ac:dyDescent="0.35">
      <c r="B316" s="28"/>
      <c r="C316" s="29"/>
      <c r="D316" s="27"/>
      <c r="E316" s="30"/>
      <c r="F316" s="30"/>
      <c r="G316" s="30"/>
      <c r="H316" s="31"/>
    </row>
    <row r="317" spans="2:8" s="26" customFormat="1" x14ac:dyDescent="0.35">
      <c r="B317" s="28"/>
      <c r="C317" s="29"/>
      <c r="D317" s="27"/>
      <c r="E317" s="30"/>
      <c r="F317" s="30"/>
      <c r="G317" s="30"/>
      <c r="H317" s="31"/>
    </row>
    <row r="318" spans="2:8" s="26" customFormat="1" x14ac:dyDescent="0.35">
      <c r="B318" s="28"/>
      <c r="C318" s="29"/>
      <c r="D318" s="27"/>
      <c r="E318" s="30"/>
      <c r="F318" s="30"/>
      <c r="G318" s="30"/>
      <c r="H318" s="31"/>
    </row>
    <row r="319" spans="2:8" s="26" customFormat="1" x14ac:dyDescent="0.35">
      <c r="B319" s="28"/>
      <c r="C319" s="29"/>
      <c r="D319" s="27"/>
      <c r="E319" s="30"/>
      <c r="F319" s="30"/>
      <c r="G319" s="30"/>
      <c r="H319" s="31"/>
    </row>
    <row r="320" spans="2:8" s="26" customFormat="1" x14ac:dyDescent="0.35">
      <c r="B320" s="28"/>
      <c r="C320" s="29"/>
      <c r="D320" s="27"/>
      <c r="E320" s="30"/>
      <c r="F320" s="30"/>
      <c r="G320" s="30"/>
      <c r="H320" s="31"/>
    </row>
    <row r="321" spans="2:8" s="26" customFormat="1" x14ac:dyDescent="0.35">
      <c r="B321" s="28"/>
      <c r="C321" s="29"/>
      <c r="D321" s="27"/>
      <c r="E321" s="30"/>
      <c r="F321" s="30"/>
      <c r="G321" s="30"/>
      <c r="H321" s="31"/>
    </row>
    <row r="322" spans="2:8" s="26" customFormat="1" x14ac:dyDescent="0.35">
      <c r="B322" s="28"/>
      <c r="C322" s="29"/>
      <c r="D322" s="27"/>
      <c r="E322" s="30"/>
      <c r="F322" s="30"/>
      <c r="G322" s="30"/>
      <c r="H322" s="31"/>
    </row>
    <row r="323" spans="2:8" s="26" customFormat="1" x14ac:dyDescent="0.35">
      <c r="B323" s="28"/>
      <c r="C323" s="29"/>
      <c r="D323" s="27"/>
      <c r="E323" s="30"/>
      <c r="F323" s="30"/>
      <c r="G323" s="30"/>
      <c r="H323" s="31"/>
    </row>
    <row r="324" spans="2:8" s="26" customFormat="1" x14ac:dyDescent="0.35">
      <c r="B324" s="28"/>
      <c r="C324" s="29"/>
      <c r="D324" s="27"/>
      <c r="E324" s="30"/>
      <c r="F324" s="30"/>
      <c r="G324" s="30"/>
      <c r="H324" s="31"/>
    </row>
    <row r="325" spans="2:8" s="26" customFormat="1" x14ac:dyDescent="0.35">
      <c r="B325" s="28"/>
      <c r="C325" s="29"/>
      <c r="D325" s="27"/>
      <c r="E325" s="30"/>
      <c r="F325" s="30"/>
      <c r="G325" s="30"/>
      <c r="H325" s="31"/>
    </row>
    <row r="326" spans="2:8" s="26" customFormat="1" x14ac:dyDescent="0.35">
      <c r="B326" s="28"/>
      <c r="C326" s="29"/>
      <c r="D326" s="27"/>
      <c r="E326" s="30"/>
      <c r="F326" s="30"/>
      <c r="G326" s="30"/>
      <c r="H326" s="31"/>
    </row>
    <row r="327" spans="2:8" s="26" customFormat="1" x14ac:dyDescent="0.35">
      <c r="B327" s="28"/>
      <c r="C327" s="29"/>
      <c r="D327" s="27"/>
      <c r="E327" s="30"/>
      <c r="F327" s="30"/>
      <c r="G327" s="30"/>
      <c r="H327" s="31"/>
    </row>
    <row r="328" spans="2:8" s="26" customFormat="1" x14ac:dyDescent="0.35">
      <c r="B328" s="28"/>
      <c r="C328" s="29"/>
      <c r="D328" s="27"/>
      <c r="E328" s="30"/>
      <c r="F328" s="30"/>
      <c r="G328" s="30"/>
      <c r="H328" s="31"/>
    </row>
    <row r="329" spans="2:8" s="26" customFormat="1" x14ac:dyDescent="0.35">
      <c r="B329" s="28"/>
      <c r="C329" s="29"/>
      <c r="D329" s="27"/>
      <c r="E329" s="30"/>
      <c r="F329" s="30"/>
      <c r="G329" s="30"/>
      <c r="H329" s="31"/>
    </row>
    <row r="330" spans="2:8" s="26" customFormat="1" x14ac:dyDescent="0.35">
      <c r="B330" s="28"/>
      <c r="C330" s="29"/>
      <c r="D330" s="27"/>
      <c r="E330" s="30"/>
      <c r="F330" s="30"/>
      <c r="G330" s="30"/>
      <c r="H330" s="31"/>
    </row>
    <row r="331" spans="2:8" s="26" customFormat="1" x14ac:dyDescent="0.35">
      <c r="B331" s="28"/>
      <c r="C331" s="29"/>
      <c r="D331" s="27"/>
      <c r="E331" s="30"/>
      <c r="F331" s="30"/>
      <c r="G331" s="30"/>
      <c r="H331" s="31"/>
    </row>
    <row r="332" spans="2:8" s="26" customFormat="1" x14ac:dyDescent="0.35">
      <c r="B332" s="28"/>
      <c r="C332" s="29"/>
      <c r="D332" s="27"/>
      <c r="E332" s="30"/>
      <c r="F332" s="30"/>
      <c r="G332" s="30"/>
      <c r="H332" s="31"/>
    </row>
    <row r="333" spans="2:8" s="26" customFormat="1" x14ac:dyDescent="0.35">
      <c r="B333" s="28"/>
      <c r="C333" s="29"/>
      <c r="D333" s="27"/>
      <c r="E333" s="30"/>
      <c r="F333" s="30"/>
      <c r="G333" s="30"/>
      <c r="H333" s="31"/>
    </row>
    <row r="334" spans="2:8" s="26" customFormat="1" x14ac:dyDescent="0.35">
      <c r="B334" s="28"/>
      <c r="C334" s="29"/>
      <c r="D334" s="27"/>
      <c r="E334" s="30"/>
      <c r="F334" s="30"/>
      <c r="G334" s="30"/>
      <c r="H334" s="31"/>
    </row>
    <row r="335" spans="2:8" s="26" customFormat="1" x14ac:dyDescent="0.35">
      <c r="B335" s="28"/>
      <c r="C335" s="29"/>
      <c r="D335" s="27"/>
      <c r="E335" s="30"/>
      <c r="F335" s="30"/>
      <c r="G335" s="30"/>
      <c r="H335" s="31"/>
    </row>
    <row r="336" spans="2:8" s="26" customFormat="1" x14ac:dyDescent="0.35">
      <c r="B336" s="28"/>
      <c r="C336" s="29"/>
      <c r="D336" s="27"/>
      <c r="E336" s="30"/>
      <c r="F336" s="30"/>
      <c r="G336" s="30"/>
      <c r="H336" s="31"/>
    </row>
    <row r="337" spans="2:8" s="26" customFormat="1" x14ac:dyDescent="0.35">
      <c r="B337" s="28"/>
      <c r="C337" s="29"/>
      <c r="D337" s="27"/>
      <c r="E337" s="30"/>
      <c r="F337" s="30"/>
      <c r="G337" s="30"/>
      <c r="H337" s="31"/>
    </row>
    <row r="338" spans="2:8" s="26" customFormat="1" x14ac:dyDescent="0.35">
      <c r="B338" s="28"/>
      <c r="C338" s="29"/>
      <c r="D338" s="27"/>
      <c r="E338" s="30"/>
      <c r="F338" s="30"/>
      <c r="G338" s="30"/>
      <c r="H338" s="31"/>
    </row>
    <row r="339" spans="2:8" s="26" customFormat="1" x14ac:dyDescent="0.35">
      <c r="B339" s="28"/>
      <c r="C339" s="29"/>
      <c r="D339" s="27"/>
      <c r="E339" s="30"/>
      <c r="F339" s="30"/>
      <c r="G339" s="30"/>
      <c r="H339" s="31"/>
    </row>
    <row r="340" spans="2:8" s="26" customFormat="1" x14ac:dyDescent="0.35">
      <c r="B340" s="28"/>
      <c r="C340" s="29"/>
      <c r="D340" s="27"/>
      <c r="E340" s="30"/>
      <c r="F340" s="30"/>
      <c r="G340" s="30"/>
      <c r="H340" s="31"/>
    </row>
    <row r="341" spans="2:8" s="26" customFormat="1" x14ac:dyDescent="0.35">
      <c r="B341" s="28"/>
      <c r="C341" s="29"/>
      <c r="D341" s="27"/>
      <c r="E341" s="30"/>
      <c r="F341" s="30"/>
      <c r="G341" s="30"/>
      <c r="H341" s="31"/>
    </row>
    <row r="342" spans="2:8" s="26" customFormat="1" x14ac:dyDescent="0.35">
      <c r="B342" s="28"/>
      <c r="C342" s="29"/>
      <c r="D342" s="27"/>
      <c r="E342" s="30"/>
      <c r="F342" s="30"/>
      <c r="G342" s="30"/>
      <c r="H342" s="31"/>
    </row>
    <row r="343" spans="2:8" s="26" customFormat="1" x14ac:dyDescent="0.35">
      <c r="B343" s="28"/>
      <c r="C343" s="29"/>
      <c r="D343" s="27"/>
      <c r="E343" s="30"/>
      <c r="F343" s="30"/>
      <c r="G343" s="30"/>
      <c r="H343" s="31"/>
    </row>
    <row r="344" spans="2:8" s="26" customFormat="1" x14ac:dyDescent="0.35">
      <c r="B344" s="28"/>
      <c r="C344" s="29"/>
      <c r="D344" s="27"/>
      <c r="E344" s="30"/>
      <c r="F344" s="30"/>
      <c r="G344" s="30"/>
      <c r="H344" s="31"/>
    </row>
    <row r="345" spans="2:8" s="26" customFormat="1" x14ac:dyDescent="0.35">
      <c r="B345" s="28"/>
      <c r="C345" s="29"/>
      <c r="D345" s="27"/>
      <c r="E345" s="30"/>
      <c r="F345" s="30"/>
      <c r="G345" s="30"/>
      <c r="H345" s="31"/>
    </row>
    <row r="346" spans="2:8" s="26" customFormat="1" x14ac:dyDescent="0.35">
      <c r="B346" s="28"/>
      <c r="C346" s="29"/>
      <c r="D346" s="27"/>
      <c r="E346" s="30"/>
      <c r="F346" s="30"/>
      <c r="G346" s="30"/>
      <c r="H346" s="31"/>
    </row>
    <row r="347" spans="2:8" s="26" customFormat="1" x14ac:dyDescent="0.35">
      <c r="B347" s="28"/>
      <c r="C347" s="29"/>
      <c r="D347" s="27"/>
      <c r="E347" s="30"/>
      <c r="F347" s="30"/>
      <c r="G347" s="30"/>
      <c r="H347" s="31"/>
    </row>
    <row r="348" spans="2:8" s="26" customFormat="1" x14ac:dyDescent="0.35">
      <c r="B348" s="28"/>
      <c r="C348" s="29"/>
      <c r="D348" s="27"/>
      <c r="E348" s="30"/>
      <c r="F348" s="30"/>
      <c r="G348" s="30"/>
      <c r="H348" s="31"/>
    </row>
    <row r="349" spans="2:8" s="26" customFormat="1" x14ac:dyDescent="0.35">
      <c r="B349" s="28"/>
      <c r="C349" s="29"/>
      <c r="D349" s="27"/>
      <c r="E349" s="30"/>
      <c r="F349" s="30"/>
      <c r="G349" s="30"/>
      <c r="H349" s="31"/>
    </row>
    <row r="350" spans="2:8" s="26" customFormat="1" x14ac:dyDescent="0.35">
      <c r="B350" s="28"/>
      <c r="C350" s="29"/>
      <c r="D350" s="27"/>
      <c r="E350" s="30"/>
      <c r="F350" s="30"/>
      <c r="G350" s="30"/>
      <c r="H350" s="31"/>
    </row>
    <row r="351" spans="2:8" s="26" customFormat="1" x14ac:dyDescent="0.35">
      <c r="B351" s="28"/>
      <c r="C351" s="29"/>
      <c r="D351" s="27"/>
      <c r="E351" s="30"/>
      <c r="F351" s="30"/>
      <c r="G351" s="30"/>
      <c r="H351" s="31"/>
    </row>
    <row r="352" spans="2:8" s="26" customFormat="1" x14ac:dyDescent="0.35">
      <c r="B352" s="28"/>
      <c r="C352" s="29"/>
      <c r="D352" s="27"/>
      <c r="E352" s="30"/>
      <c r="F352" s="30"/>
      <c r="G352" s="30"/>
      <c r="H352" s="31"/>
    </row>
    <row r="353" spans="2:8" s="26" customFormat="1" x14ac:dyDescent="0.35">
      <c r="B353" s="28"/>
      <c r="C353" s="29"/>
      <c r="D353" s="27"/>
      <c r="E353" s="30"/>
      <c r="F353" s="30"/>
      <c r="G353" s="30"/>
      <c r="H353" s="31"/>
    </row>
    <row r="354" spans="2:8" s="26" customFormat="1" x14ac:dyDescent="0.35">
      <c r="B354" s="28"/>
      <c r="C354" s="29"/>
      <c r="D354" s="27"/>
      <c r="E354" s="30"/>
      <c r="F354" s="30"/>
      <c r="G354" s="30"/>
      <c r="H354" s="31"/>
    </row>
    <row r="355" spans="2:8" s="26" customFormat="1" x14ac:dyDescent="0.35">
      <c r="B355" s="28"/>
      <c r="C355" s="29"/>
      <c r="D355" s="27"/>
      <c r="E355" s="30"/>
      <c r="F355" s="30"/>
      <c r="G355" s="30"/>
      <c r="H355" s="31"/>
    </row>
    <row r="356" spans="2:8" s="26" customFormat="1" x14ac:dyDescent="0.35">
      <c r="B356" s="28"/>
      <c r="C356" s="29"/>
      <c r="D356" s="27"/>
      <c r="E356" s="30"/>
      <c r="F356" s="30"/>
      <c r="G356" s="30"/>
      <c r="H356" s="31"/>
    </row>
    <row r="357" spans="2:8" s="26" customFormat="1" x14ac:dyDescent="0.35">
      <c r="B357" s="28"/>
      <c r="C357" s="29"/>
      <c r="D357" s="27"/>
      <c r="E357" s="30"/>
      <c r="F357" s="30"/>
      <c r="G357" s="30"/>
      <c r="H357" s="31"/>
    </row>
    <row r="358" spans="2:8" s="26" customFormat="1" x14ac:dyDescent="0.35">
      <c r="B358" s="28"/>
      <c r="C358" s="29"/>
      <c r="D358" s="27"/>
      <c r="E358" s="30"/>
      <c r="F358" s="30"/>
      <c r="G358" s="30"/>
      <c r="H358" s="31"/>
    </row>
    <row r="359" spans="2:8" s="26" customFormat="1" x14ac:dyDescent="0.35">
      <c r="B359" s="28"/>
      <c r="C359" s="29"/>
      <c r="D359" s="27"/>
      <c r="E359" s="30"/>
      <c r="F359" s="30"/>
      <c r="G359" s="30"/>
      <c r="H359" s="31"/>
    </row>
    <row r="360" spans="2:8" s="26" customFormat="1" x14ac:dyDescent="0.35">
      <c r="B360" s="28"/>
      <c r="C360" s="29"/>
      <c r="D360" s="27"/>
      <c r="E360" s="30"/>
      <c r="F360" s="30"/>
      <c r="G360" s="30"/>
      <c r="H360" s="31"/>
    </row>
    <row r="361" spans="2:8" s="26" customFormat="1" x14ac:dyDescent="0.35">
      <c r="B361" s="28"/>
      <c r="C361" s="29"/>
      <c r="D361" s="27"/>
      <c r="E361" s="30"/>
      <c r="F361" s="30"/>
      <c r="G361" s="30"/>
      <c r="H361" s="31"/>
    </row>
    <row r="362" spans="2:8" s="26" customFormat="1" x14ac:dyDescent="0.35">
      <c r="B362" s="28"/>
      <c r="C362" s="29"/>
      <c r="D362" s="27"/>
      <c r="E362" s="30"/>
      <c r="F362" s="30"/>
      <c r="G362" s="30"/>
      <c r="H362" s="31"/>
    </row>
    <row r="363" spans="2:8" s="26" customFormat="1" x14ac:dyDescent="0.35">
      <c r="B363" s="28"/>
      <c r="C363" s="29"/>
      <c r="D363" s="27"/>
      <c r="E363" s="30"/>
      <c r="F363" s="30"/>
      <c r="G363" s="30"/>
      <c r="H363" s="31"/>
    </row>
    <row r="364" spans="2:8" s="26" customFormat="1" x14ac:dyDescent="0.35">
      <c r="B364" s="28"/>
      <c r="C364" s="29"/>
      <c r="D364" s="27"/>
      <c r="E364" s="30"/>
      <c r="F364" s="30"/>
      <c r="G364" s="30"/>
      <c r="H364" s="31"/>
    </row>
    <row r="365" spans="2:8" s="26" customFormat="1" x14ac:dyDescent="0.35">
      <c r="B365" s="28"/>
      <c r="C365" s="29"/>
      <c r="D365" s="27"/>
      <c r="E365" s="30"/>
      <c r="F365" s="30"/>
      <c r="G365" s="30"/>
      <c r="H365" s="31"/>
    </row>
    <row r="366" spans="2:8" s="26" customFormat="1" x14ac:dyDescent="0.35">
      <c r="B366" s="28"/>
      <c r="C366" s="29"/>
      <c r="D366" s="27"/>
      <c r="E366" s="30"/>
      <c r="F366" s="30"/>
      <c r="G366" s="30"/>
      <c r="H366" s="31"/>
    </row>
    <row r="367" spans="2:8" s="26" customFormat="1" x14ac:dyDescent="0.35">
      <c r="B367" s="28"/>
      <c r="C367" s="29"/>
      <c r="D367" s="27"/>
      <c r="E367" s="30"/>
      <c r="F367" s="30"/>
      <c r="G367" s="30"/>
      <c r="H367" s="31"/>
    </row>
    <row r="368" spans="2:8" s="26" customFormat="1" x14ac:dyDescent="0.35">
      <c r="B368" s="28"/>
      <c r="C368" s="29"/>
      <c r="D368" s="27"/>
      <c r="E368" s="30"/>
      <c r="F368" s="30"/>
      <c r="G368" s="30"/>
      <c r="H368" s="31"/>
    </row>
    <row r="369" spans="2:8" s="26" customFormat="1" x14ac:dyDescent="0.35">
      <c r="B369" s="28"/>
      <c r="C369" s="29"/>
      <c r="D369" s="27"/>
      <c r="E369" s="30"/>
      <c r="F369" s="30"/>
      <c r="G369" s="30"/>
      <c r="H369" s="31"/>
    </row>
    <row r="370" spans="2:8" s="26" customFormat="1" x14ac:dyDescent="0.35">
      <c r="B370" s="28"/>
      <c r="C370" s="29"/>
      <c r="D370" s="27"/>
      <c r="E370" s="30"/>
      <c r="F370" s="30"/>
      <c r="G370" s="30"/>
      <c r="H370" s="31"/>
    </row>
    <row r="371" spans="2:8" s="26" customFormat="1" x14ac:dyDescent="0.35">
      <c r="B371" s="28"/>
      <c r="C371" s="29"/>
      <c r="D371" s="27"/>
      <c r="E371" s="30"/>
      <c r="F371" s="30"/>
      <c r="G371" s="30"/>
      <c r="H371" s="31"/>
    </row>
    <row r="372" spans="2:8" s="26" customFormat="1" x14ac:dyDescent="0.35">
      <c r="B372" s="28"/>
      <c r="C372" s="29"/>
      <c r="D372" s="27"/>
      <c r="E372" s="30"/>
      <c r="F372" s="30"/>
      <c r="G372" s="30"/>
      <c r="H372" s="31"/>
    </row>
    <row r="373" spans="2:8" s="26" customFormat="1" x14ac:dyDescent="0.35">
      <c r="B373" s="28"/>
      <c r="C373" s="29"/>
      <c r="D373" s="27"/>
      <c r="E373" s="30"/>
      <c r="F373" s="30"/>
      <c r="G373" s="30"/>
      <c r="H373" s="31"/>
    </row>
    <row r="374" spans="2:8" s="26" customFormat="1" x14ac:dyDescent="0.35">
      <c r="B374" s="28"/>
      <c r="C374" s="29"/>
      <c r="D374" s="27"/>
      <c r="E374" s="30"/>
      <c r="F374" s="30"/>
      <c r="G374" s="30"/>
      <c r="H374" s="31"/>
    </row>
    <row r="375" spans="2:8" s="26" customFormat="1" x14ac:dyDescent="0.35">
      <c r="B375" s="28"/>
      <c r="C375" s="29"/>
      <c r="D375" s="27"/>
      <c r="E375" s="30"/>
      <c r="F375" s="30"/>
      <c r="G375" s="30"/>
      <c r="H375" s="31"/>
    </row>
    <row r="376" spans="2:8" s="26" customFormat="1" x14ac:dyDescent="0.35">
      <c r="B376" s="28"/>
      <c r="C376" s="29"/>
      <c r="D376" s="27"/>
      <c r="E376" s="30"/>
      <c r="F376" s="30"/>
      <c r="G376" s="30"/>
      <c r="H376" s="31"/>
    </row>
    <row r="377" spans="2:8" s="26" customFormat="1" x14ac:dyDescent="0.35">
      <c r="B377" s="28"/>
      <c r="C377" s="29"/>
      <c r="D377" s="27"/>
      <c r="E377" s="30"/>
      <c r="F377" s="30"/>
      <c r="G377" s="30"/>
      <c r="H377" s="31"/>
    </row>
    <row r="378" spans="2:8" s="26" customFormat="1" x14ac:dyDescent="0.35">
      <c r="B378" s="28"/>
      <c r="C378" s="29"/>
      <c r="D378" s="27"/>
      <c r="E378" s="30"/>
      <c r="F378" s="30"/>
      <c r="G378" s="30"/>
      <c r="H378" s="31"/>
    </row>
    <row r="379" spans="2:8" s="26" customFormat="1" x14ac:dyDescent="0.35">
      <c r="B379" s="28"/>
      <c r="C379" s="29"/>
      <c r="D379" s="27"/>
      <c r="E379" s="30"/>
      <c r="F379" s="30"/>
      <c r="G379" s="30"/>
      <c r="H379" s="31"/>
    </row>
    <row r="380" spans="2:8" s="26" customFormat="1" x14ac:dyDescent="0.35">
      <c r="B380" s="28"/>
      <c r="C380" s="29"/>
      <c r="D380" s="27"/>
      <c r="E380" s="30"/>
      <c r="F380" s="30"/>
      <c r="G380" s="30"/>
      <c r="H380" s="31"/>
    </row>
    <row r="381" spans="2:8" s="26" customFormat="1" x14ac:dyDescent="0.35">
      <c r="B381" s="28"/>
      <c r="C381" s="29"/>
      <c r="D381" s="27"/>
      <c r="E381" s="30"/>
      <c r="F381" s="30"/>
      <c r="G381" s="30"/>
      <c r="H381" s="31"/>
    </row>
    <row r="382" spans="2:8" s="26" customFormat="1" x14ac:dyDescent="0.35">
      <c r="B382" s="28"/>
      <c r="C382" s="29"/>
      <c r="D382" s="27"/>
      <c r="E382" s="30"/>
      <c r="F382" s="30"/>
      <c r="G382" s="30"/>
      <c r="H382" s="31"/>
    </row>
    <row r="383" spans="2:8" s="26" customFormat="1" x14ac:dyDescent="0.35">
      <c r="B383" s="28"/>
      <c r="C383" s="29"/>
      <c r="D383" s="27"/>
      <c r="E383" s="30"/>
      <c r="F383" s="30"/>
      <c r="G383" s="30"/>
      <c r="H383" s="31"/>
    </row>
    <row r="384" spans="2:8" s="26" customFormat="1" x14ac:dyDescent="0.35">
      <c r="B384" s="28"/>
      <c r="C384" s="29"/>
      <c r="D384" s="27"/>
      <c r="E384" s="30"/>
      <c r="F384" s="30"/>
      <c r="G384" s="30"/>
      <c r="H384" s="31"/>
    </row>
    <row r="385" spans="2:8" s="26" customFormat="1" x14ac:dyDescent="0.35">
      <c r="B385" s="28"/>
      <c r="C385" s="29"/>
      <c r="D385" s="27"/>
      <c r="E385" s="30"/>
      <c r="F385" s="30"/>
      <c r="G385" s="30"/>
      <c r="H385" s="31"/>
    </row>
    <row r="386" spans="2:8" s="26" customFormat="1" x14ac:dyDescent="0.35">
      <c r="B386" s="28"/>
      <c r="C386" s="29"/>
      <c r="D386" s="27"/>
      <c r="E386" s="30"/>
      <c r="F386" s="30"/>
      <c r="G386" s="30"/>
      <c r="H386" s="31"/>
    </row>
    <row r="387" spans="2:8" s="26" customFormat="1" x14ac:dyDescent="0.35">
      <c r="B387" s="28"/>
      <c r="C387" s="29"/>
      <c r="D387" s="27"/>
      <c r="E387" s="30"/>
      <c r="F387" s="30"/>
      <c r="G387" s="30"/>
      <c r="H387" s="31"/>
    </row>
    <row r="388" spans="2:8" s="26" customFormat="1" x14ac:dyDescent="0.35">
      <c r="B388" s="28"/>
      <c r="C388" s="29"/>
      <c r="D388" s="27"/>
      <c r="E388" s="30"/>
      <c r="F388" s="30"/>
      <c r="G388" s="30"/>
      <c r="H388" s="31"/>
    </row>
    <row r="389" spans="2:8" s="26" customFormat="1" x14ac:dyDescent="0.35">
      <c r="B389" s="28"/>
      <c r="C389" s="29"/>
      <c r="D389" s="27"/>
      <c r="E389" s="30"/>
      <c r="F389" s="30"/>
      <c r="G389" s="30"/>
      <c r="H389" s="31"/>
    </row>
    <row r="390" spans="2:8" s="26" customFormat="1" x14ac:dyDescent="0.35">
      <c r="B390" s="28"/>
      <c r="C390" s="29"/>
      <c r="D390" s="27"/>
      <c r="E390" s="30"/>
      <c r="F390" s="30"/>
      <c r="G390" s="30"/>
      <c r="H390" s="31"/>
    </row>
    <row r="391" spans="2:8" s="26" customFormat="1" x14ac:dyDescent="0.35">
      <c r="B391" s="28"/>
      <c r="C391" s="29"/>
      <c r="D391" s="27"/>
      <c r="E391" s="30"/>
      <c r="F391" s="30"/>
      <c r="G391" s="30"/>
      <c r="H391" s="31"/>
    </row>
    <row r="392" spans="2:8" s="26" customFormat="1" x14ac:dyDescent="0.35">
      <c r="B392" s="28"/>
      <c r="C392" s="29"/>
      <c r="D392" s="27"/>
      <c r="E392" s="30"/>
      <c r="F392" s="30"/>
      <c r="G392" s="30"/>
      <c r="H392" s="31"/>
    </row>
    <row r="393" spans="2:8" s="26" customFormat="1" x14ac:dyDescent="0.35">
      <c r="B393" s="28"/>
      <c r="C393" s="29"/>
      <c r="D393" s="27"/>
      <c r="E393" s="30"/>
      <c r="F393" s="30"/>
      <c r="G393" s="30"/>
      <c r="H393" s="31"/>
    </row>
    <row r="394" spans="2:8" s="26" customFormat="1" x14ac:dyDescent="0.35">
      <c r="B394" s="28"/>
      <c r="C394" s="29"/>
      <c r="D394" s="27"/>
      <c r="E394" s="30"/>
      <c r="F394" s="30"/>
      <c r="G394" s="30"/>
      <c r="H394" s="31"/>
    </row>
    <row r="395" spans="2:8" s="26" customFormat="1" x14ac:dyDescent="0.35">
      <c r="B395" s="28"/>
      <c r="C395" s="29"/>
      <c r="D395" s="27"/>
      <c r="E395" s="30"/>
      <c r="F395" s="30"/>
      <c r="G395" s="30"/>
      <c r="H395" s="31"/>
    </row>
    <row r="396" spans="2:8" s="26" customFormat="1" x14ac:dyDescent="0.35">
      <c r="B396" s="28"/>
      <c r="C396" s="29"/>
      <c r="D396" s="27"/>
      <c r="E396" s="30"/>
      <c r="F396" s="30"/>
      <c r="G396" s="30"/>
      <c r="H396" s="31"/>
    </row>
    <row r="397" spans="2:8" s="26" customFormat="1" x14ac:dyDescent="0.35">
      <c r="B397" s="28"/>
      <c r="C397" s="29"/>
      <c r="D397" s="27"/>
      <c r="E397" s="30"/>
      <c r="F397" s="30"/>
      <c r="G397" s="30"/>
      <c r="H397" s="31"/>
    </row>
    <row r="398" spans="2:8" s="26" customFormat="1" x14ac:dyDescent="0.35">
      <c r="B398" s="28"/>
      <c r="C398" s="29"/>
      <c r="D398" s="27"/>
      <c r="E398" s="30"/>
      <c r="F398" s="30"/>
      <c r="G398" s="30"/>
      <c r="H398" s="31"/>
    </row>
    <row r="399" spans="2:8" s="26" customFormat="1" x14ac:dyDescent="0.35">
      <c r="B399" s="28"/>
      <c r="C399" s="29"/>
      <c r="D399" s="27"/>
      <c r="E399" s="30"/>
      <c r="F399" s="30"/>
      <c r="G399" s="30"/>
      <c r="H399" s="31"/>
    </row>
    <row r="400" spans="2:8" s="26" customFormat="1" x14ac:dyDescent="0.35">
      <c r="B400" s="28"/>
      <c r="C400" s="29"/>
      <c r="D400" s="27"/>
      <c r="E400" s="30"/>
      <c r="F400" s="30"/>
      <c r="G400" s="30"/>
      <c r="H400" s="31"/>
    </row>
    <row r="401" spans="2:8" s="26" customFormat="1" x14ac:dyDescent="0.35">
      <c r="B401" s="28"/>
      <c r="C401" s="29"/>
      <c r="D401" s="27"/>
      <c r="E401" s="30"/>
      <c r="F401" s="30"/>
      <c r="G401" s="30"/>
      <c r="H401" s="31"/>
    </row>
    <row r="402" spans="2:8" s="26" customFormat="1" x14ac:dyDescent="0.35">
      <c r="B402" s="28"/>
      <c r="C402" s="29"/>
      <c r="D402" s="27"/>
      <c r="E402" s="30"/>
      <c r="F402" s="30"/>
      <c r="G402" s="30"/>
      <c r="H402" s="31"/>
    </row>
    <row r="403" spans="2:8" s="26" customFormat="1" x14ac:dyDescent="0.35">
      <c r="B403" s="28"/>
      <c r="C403" s="29"/>
      <c r="D403" s="27"/>
      <c r="E403" s="30"/>
      <c r="F403" s="30"/>
      <c r="G403" s="30"/>
      <c r="H403" s="31"/>
    </row>
    <row r="404" spans="2:8" s="26" customFormat="1" x14ac:dyDescent="0.35">
      <c r="B404" s="28"/>
      <c r="C404" s="29"/>
      <c r="D404" s="27"/>
      <c r="E404" s="30"/>
      <c r="F404" s="30"/>
      <c r="G404" s="30"/>
      <c r="H404" s="31"/>
    </row>
    <row r="405" spans="2:8" s="26" customFormat="1" x14ac:dyDescent="0.35">
      <c r="B405" s="28"/>
      <c r="C405" s="29"/>
      <c r="D405" s="27"/>
      <c r="E405" s="30"/>
      <c r="F405" s="30"/>
      <c r="G405" s="30"/>
      <c r="H405" s="31"/>
    </row>
    <row r="406" spans="2:8" s="26" customFormat="1" x14ac:dyDescent="0.35">
      <c r="B406" s="28"/>
      <c r="C406" s="29"/>
      <c r="D406" s="27"/>
      <c r="E406" s="30"/>
      <c r="F406" s="30"/>
      <c r="G406" s="30"/>
      <c r="H406" s="31"/>
    </row>
    <row r="407" spans="2:8" s="26" customFormat="1" x14ac:dyDescent="0.35">
      <c r="B407" s="28"/>
      <c r="C407" s="29"/>
      <c r="D407" s="27"/>
      <c r="E407" s="30"/>
      <c r="F407" s="30"/>
      <c r="G407" s="30"/>
      <c r="H407" s="31"/>
    </row>
    <row r="408" spans="2:8" s="26" customFormat="1" x14ac:dyDescent="0.35">
      <c r="B408" s="28"/>
      <c r="C408" s="29"/>
      <c r="D408" s="27"/>
      <c r="E408" s="30"/>
      <c r="F408" s="30"/>
      <c r="G408" s="30"/>
      <c r="H408" s="31"/>
    </row>
    <row r="409" spans="2:8" s="26" customFormat="1" x14ac:dyDescent="0.35">
      <c r="B409" s="28"/>
      <c r="C409" s="29"/>
      <c r="D409" s="27"/>
      <c r="E409" s="30"/>
      <c r="F409" s="30"/>
      <c r="G409" s="30"/>
      <c r="H409" s="31"/>
    </row>
    <row r="410" spans="2:8" s="26" customFormat="1" x14ac:dyDescent="0.35">
      <c r="B410" s="28"/>
      <c r="C410" s="29"/>
      <c r="D410" s="27"/>
      <c r="E410" s="30"/>
      <c r="F410" s="30"/>
      <c r="G410" s="30"/>
      <c r="H410" s="31"/>
    </row>
    <row r="411" spans="2:8" s="26" customFormat="1" x14ac:dyDescent="0.35">
      <c r="B411" s="28"/>
      <c r="C411" s="29"/>
      <c r="D411" s="27"/>
      <c r="E411" s="30"/>
      <c r="F411" s="30"/>
      <c r="G411" s="30"/>
      <c r="H411" s="31"/>
    </row>
    <row r="412" spans="2:8" s="26" customFormat="1" x14ac:dyDescent="0.35">
      <c r="B412" s="28"/>
      <c r="C412" s="29"/>
      <c r="D412" s="27"/>
      <c r="E412" s="30"/>
      <c r="F412" s="30"/>
      <c r="G412" s="30"/>
      <c r="H412" s="31"/>
    </row>
    <row r="413" spans="2:8" s="26" customFormat="1" x14ac:dyDescent="0.35">
      <c r="B413" s="28"/>
      <c r="C413" s="29"/>
      <c r="D413" s="27"/>
      <c r="E413" s="30"/>
      <c r="F413" s="30"/>
      <c r="G413" s="30"/>
      <c r="H413" s="31"/>
    </row>
    <row r="414" spans="2:8" s="26" customFormat="1" x14ac:dyDescent="0.35">
      <c r="B414" s="28"/>
      <c r="C414" s="29"/>
      <c r="D414" s="27"/>
      <c r="E414" s="30"/>
      <c r="F414" s="30"/>
      <c r="G414" s="30"/>
      <c r="H414" s="31"/>
    </row>
    <row r="415" spans="2:8" s="26" customFormat="1" x14ac:dyDescent="0.35">
      <c r="B415" s="28"/>
      <c r="C415" s="29"/>
      <c r="D415" s="27"/>
      <c r="E415" s="30"/>
      <c r="F415" s="30"/>
      <c r="G415" s="30"/>
      <c r="H415" s="31"/>
    </row>
    <row r="416" spans="2:8" s="26" customFormat="1" x14ac:dyDescent="0.35">
      <c r="B416" s="28"/>
      <c r="C416" s="29"/>
      <c r="D416" s="27"/>
      <c r="E416" s="30"/>
      <c r="F416" s="30"/>
      <c r="G416" s="30"/>
      <c r="H416" s="31"/>
    </row>
    <row r="417" spans="2:8" s="26" customFormat="1" x14ac:dyDescent="0.35">
      <c r="B417" s="28"/>
      <c r="C417" s="29"/>
      <c r="D417" s="27"/>
      <c r="E417" s="30"/>
      <c r="F417" s="30"/>
      <c r="G417" s="30"/>
      <c r="H417" s="31"/>
    </row>
    <row r="418" spans="2:8" s="26" customFormat="1" x14ac:dyDescent="0.35">
      <c r="B418" s="28"/>
      <c r="C418" s="29"/>
      <c r="D418" s="27"/>
      <c r="E418" s="30"/>
      <c r="F418" s="30"/>
      <c r="G418" s="30"/>
      <c r="H418" s="31"/>
    </row>
    <row r="419" spans="2:8" s="26" customFormat="1" x14ac:dyDescent="0.35">
      <c r="B419" s="28"/>
      <c r="C419" s="29"/>
      <c r="D419" s="27"/>
      <c r="E419" s="30"/>
      <c r="F419" s="30"/>
      <c r="G419" s="30"/>
      <c r="H419" s="31"/>
    </row>
    <row r="420" spans="2:8" s="26" customFormat="1" x14ac:dyDescent="0.35">
      <c r="B420" s="28"/>
      <c r="C420" s="29"/>
      <c r="D420" s="27"/>
      <c r="E420" s="30"/>
      <c r="F420" s="30"/>
      <c r="G420" s="30"/>
      <c r="H420" s="31"/>
    </row>
    <row r="421" spans="2:8" s="26" customFormat="1" x14ac:dyDescent="0.35">
      <c r="B421" s="28"/>
      <c r="C421" s="29"/>
      <c r="D421" s="27"/>
      <c r="E421" s="30"/>
      <c r="F421" s="30"/>
      <c r="G421" s="30"/>
      <c r="H421" s="31"/>
    </row>
    <row r="422" spans="2:8" s="26" customFormat="1" x14ac:dyDescent="0.35">
      <c r="B422" s="28"/>
      <c r="C422" s="29"/>
      <c r="D422" s="27"/>
      <c r="E422" s="30"/>
      <c r="F422" s="30"/>
      <c r="G422" s="30"/>
      <c r="H422" s="31"/>
    </row>
    <row r="423" spans="2:8" s="26" customFormat="1" x14ac:dyDescent="0.35">
      <c r="B423" s="28"/>
      <c r="C423" s="29"/>
      <c r="D423" s="27"/>
      <c r="E423" s="30"/>
      <c r="F423" s="30"/>
      <c r="G423" s="30"/>
      <c r="H423" s="31"/>
    </row>
    <row r="424" spans="2:8" s="26" customFormat="1" x14ac:dyDescent="0.35">
      <c r="B424" s="28"/>
      <c r="C424" s="29"/>
      <c r="D424" s="27"/>
      <c r="E424" s="30"/>
      <c r="F424" s="30"/>
      <c r="G424" s="30"/>
      <c r="H424" s="31"/>
    </row>
    <row r="425" spans="2:8" s="26" customFormat="1" x14ac:dyDescent="0.35">
      <c r="B425" s="28"/>
      <c r="C425" s="29"/>
      <c r="D425" s="27"/>
      <c r="E425" s="30"/>
      <c r="F425" s="30"/>
      <c r="G425" s="30"/>
      <c r="H425" s="31"/>
    </row>
    <row r="426" spans="2:8" s="26" customFormat="1" x14ac:dyDescent="0.35">
      <c r="B426" s="28"/>
      <c r="C426" s="29"/>
      <c r="D426" s="27"/>
      <c r="E426" s="30"/>
      <c r="F426" s="30"/>
      <c r="G426" s="30"/>
      <c r="H426" s="31"/>
    </row>
    <row r="427" spans="2:8" s="26" customFormat="1" x14ac:dyDescent="0.35">
      <c r="B427" s="28"/>
      <c r="C427" s="29"/>
      <c r="D427" s="27"/>
      <c r="E427" s="30"/>
      <c r="F427" s="30"/>
      <c r="G427" s="30"/>
      <c r="H427" s="31"/>
    </row>
    <row r="428" spans="2:8" s="26" customFormat="1" x14ac:dyDescent="0.35">
      <c r="B428" s="28"/>
      <c r="C428" s="29"/>
      <c r="D428" s="27"/>
      <c r="E428" s="30"/>
      <c r="F428" s="30"/>
      <c r="G428" s="30"/>
      <c r="H428" s="31"/>
    </row>
    <row r="429" spans="2:8" s="26" customFormat="1" x14ac:dyDescent="0.35">
      <c r="B429" s="28"/>
      <c r="C429" s="29"/>
      <c r="D429" s="27"/>
      <c r="E429" s="30"/>
      <c r="F429" s="30"/>
      <c r="G429" s="30"/>
      <c r="H429" s="31"/>
    </row>
    <row r="430" spans="2:8" s="26" customFormat="1" x14ac:dyDescent="0.35">
      <c r="B430" s="28"/>
      <c r="C430" s="29"/>
      <c r="D430" s="27"/>
      <c r="E430" s="30"/>
      <c r="F430" s="30"/>
      <c r="G430" s="30"/>
      <c r="H430" s="31"/>
    </row>
    <row r="431" spans="2:8" s="26" customFormat="1" x14ac:dyDescent="0.35">
      <c r="B431" s="28"/>
      <c r="C431" s="29"/>
      <c r="D431" s="27"/>
      <c r="E431" s="30"/>
      <c r="F431" s="30"/>
      <c r="G431" s="30"/>
      <c r="H431" s="31"/>
    </row>
    <row r="432" spans="2:8" s="26" customFormat="1" x14ac:dyDescent="0.35">
      <c r="B432" s="28"/>
      <c r="C432" s="29"/>
      <c r="D432" s="27"/>
      <c r="E432" s="30"/>
      <c r="F432" s="30"/>
      <c r="G432" s="30"/>
      <c r="H432" s="31"/>
    </row>
    <row r="433" spans="2:8" s="26" customFormat="1" x14ac:dyDescent="0.35">
      <c r="B433" s="28"/>
      <c r="C433" s="29"/>
      <c r="D433" s="27"/>
      <c r="E433" s="30"/>
      <c r="F433" s="30"/>
      <c r="G433" s="30"/>
      <c r="H433" s="31"/>
    </row>
    <row r="434" spans="2:8" s="26" customFormat="1" x14ac:dyDescent="0.35">
      <c r="B434" s="28"/>
      <c r="C434" s="29"/>
      <c r="D434" s="27"/>
      <c r="E434" s="30"/>
      <c r="F434" s="30"/>
      <c r="G434" s="30"/>
      <c r="H434" s="31"/>
    </row>
    <row r="435" spans="2:8" s="26" customFormat="1" x14ac:dyDescent="0.35">
      <c r="B435" s="28"/>
      <c r="C435" s="29"/>
      <c r="D435" s="27"/>
      <c r="E435" s="30"/>
      <c r="F435" s="30"/>
      <c r="G435" s="30"/>
      <c r="H435" s="31"/>
    </row>
    <row r="436" spans="2:8" s="26" customFormat="1" x14ac:dyDescent="0.35">
      <c r="B436" s="28"/>
      <c r="C436" s="29"/>
      <c r="D436" s="27"/>
      <c r="E436" s="30"/>
      <c r="F436" s="30"/>
      <c r="G436" s="30"/>
      <c r="H436" s="31"/>
    </row>
    <row r="437" spans="2:8" s="26" customFormat="1" x14ac:dyDescent="0.35">
      <c r="B437" s="28"/>
      <c r="C437" s="29"/>
      <c r="D437" s="27"/>
      <c r="E437" s="30"/>
      <c r="F437" s="30"/>
      <c r="G437" s="30"/>
      <c r="H437" s="31"/>
    </row>
    <row r="438" spans="2:8" s="26" customFormat="1" x14ac:dyDescent="0.35">
      <c r="B438" s="28"/>
      <c r="C438" s="29"/>
      <c r="D438" s="27"/>
      <c r="E438" s="30"/>
      <c r="F438" s="30"/>
      <c r="G438" s="30"/>
      <c r="H438" s="31"/>
    </row>
    <row r="439" spans="2:8" s="26" customFormat="1" x14ac:dyDescent="0.35">
      <c r="B439" s="28"/>
      <c r="C439" s="29"/>
      <c r="D439" s="27"/>
      <c r="E439" s="30"/>
      <c r="F439" s="30"/>
      <c r="G439" s="30"/>
      <c r="H439" s="31"/>
    </row>
    <row r="440" spans="2:8" s="26" customFormat="1" x14ac:dyDescent="0.35">
      <c r="B440" s="28"/>
      <c r="C440" s="29"/>
      <c r="D440" s="27"/>
      <c r="E440" s="30"/>
      <c r="F440" s="30"/>
      <c r="G440" s="30"/>
      <c r="H440" s="31"/>
    </row>
    <row r="441" spans="2:8" s="26" customFormat="1" x14ac:dyDescent="0.35">
      <c r="B441" s="28"/>
      <c r="C441" s="29"/>
      <c r="D441" s="27"/>
      <c r="E441" s="30"/>
      <c r="F441" s="30"/>
      <c r="G441" s="30"/>
      <c r="H441" s="31"/>
    </row>
    <row r="442" spans="2:8" s="26" customFormat="1" x14ac:dyDescent="0.35">
      <c r="B442" s="28"/>
      <c r="C442" s="29"/>
      <c r="D442" s="27"/>
      <c r="E442" s="30"/>
      <c r="F442" s="30"/>
      <c r="G442" s="30"/>
      <c r="H442" s="31"/>
    </row>
    <row r="443" spans="2:8" s="26" customFormat="1" x14ac:dyDescent="0.35">
      <c r="B443" s="28"/>
      <c r="C443" s="29"/>
      <c r="D443" s="27"/>
      <c r="E443" s="30"/>
      <c r="F443" s="30"/>
      <c r="G443" s="30"/>
      <c r="H443" s="31"/>
    </row>
    <row r="444" spans="2:8" s="26" customFormat="1" x14ac:dyDescent="0.35">
      <c r="B444" s="28"/>
      <c r="C444" s="29"/>
      <c r="D444" s="27"/>
      <c r="E444" s="30"/>
      <c r="F444" s="30"/>
      <c r="G444" s="30"/>
      <c r="H444" s="31"/>
    </row>
    <row r="445" spans="2:8" s="26" customFormat="1" x14ac:dyDescent="0.35">
      <c r="B445" s="28"/>
      <c r="C445" s="29"/>
      <c r="D445" s="27"/>
      <c r="E445" s="30"/>
      <c r="F445" s="30"/>
      <c r="G445" s="30"/>
      <c r="H445" s="31"/>
    </row>
    <row r="446" spans="2:8" s="26" customFormat="1" x14ac:dyDescent="0.35">
      <c r="B446" s="28"/>
      <c r="C446" s="29"/>
      <c r="D446" s="27"/>
      <c r="E446" s="30"/>
      <c r="F446" s="30"/>
      <c r="G446" s="30"/>
      <c r="H446" s="31"/>
    </row>
    <row r="447" spans="2:8" s="26" customFormat="1" x14ac:dyDescent="0.35">
      <c r="B447" s="28"/>
      <c r="C447" s="29"/>
      <c r="D447" s="27"/>
      <c r="E447" s="30"/>
      <c r="F447" s="30"/>
      <c r="G447" s="30"/>
      <c r="H447" s="31"/>
    </row>
    <row r="448" spans="2:8" s="26" customFormat="1" x14ac:dyDescent="0.35">
      <c r="B448" s="28"/>
      <c r="C448" s="29"/>
      <c r="D448" s="27"/>
      <c r="E448" s="30"/>
      <c r="F448" s="30"/>
      <c r="G448" s="30"/>
      <c r="H448" s="31"/>
    </row>
    <row r="449" spans="2:8" s="26" customFormat="1" x14ac:dyDescent="0.35">
      <c r="B449" s="28"/>
      <c r="C449" s="29"/>
      <c r="D449" s="27"/>
      <c r="E449" s="30"/>
      <c r="F449" s="30"/>
      <c r="G449" s="30"/>
      <c r="H449" s="31"/>
    </row>
    <row r="450" spans="2:8" s="26" customFormat="1" x14ac:dyDescent="0.35">
      <c r="B450" s="28"/>
      <c r="C450" s="29"/>
      <c r="D450" s="27"/>
      <c r="E450" s="30"/>
      <c r="F450" s="30"/>
      <c r="G450" s="30"/>
      <c r="H450" s="31"/>
    </row>
    <row r="451" spans="2:8" s="26" customFormat="1" x14ac:dyDescent="0.35">
      <c r="B451" s="28"/>
      <c r="C451" s="29"/>
      <c r="D451" s="27"/>
      <c r="E451" s="30"/>
      <c r="F451" s="30"/>
      <c r="G451" s="30"/>
      <c r="H451" s="31"/>
    </row>
    <row r="452" spans="2:8" s="26" customFormat="1" x14ac:dyDescent="0.35">
      <c r="B452" s="28"/>
      <c r="C452" s="29"/>
      <c r="D452" s="27"/>
      <c r="E452" s="30"/>
      <c r="F452" s="30"/>
      <c r="G452" s="30"/>
      <c r="H452" s="31"/>
    </row>
    <row r="453" spans="2:8" s="26" customFormat="1" x14ac:dyDescent="0.35">
      <c r="B453" s="28"/>
      <c r="C453" s="29"/>
      <c r="D453" s="27"/>
      <c r="E453" s="30"/>
      <c r="F453" s="30"/>
      <c r="G453" s="30"/>
      <c r="H453" s="31"/>
    </row>
    <row r="454" spans="2:8" s="26" customFormat="1" x14ac:dyDescent="0.35">
      <c r="B454" s="28"/>
      <c r="C454" s="29"/>
      <c r="D454" s="27"/>
      <c r="E454" s="30"/>
      <c r="F454" s="30"/>
      <c r="G454" s="30"/>
      <c r="H454" s="31"/>
    </row>
    <row r="455" spans="2:8" s="26" customFormat="1" x14ac:dyDescent="0.35">
      <c r="B455" s="28"/>
      <c r="C455" s="29"/>
      <c r="D455" s="27"/>
      <c r="E455" s="30"/>
      <c r="F455" s="30"/>
      <c r="G455" s="30"/>
      <c r="H455" s="31"/>
    </row>
    <row r="456" spans="2:8" s="26" customFormat="1" x14ac:dyDescent="0.35">
      <c r="B456" s="28"/>
      <c r="C456" s="29"/>
      <c r="D456" s="27"/>
      <c r="E456" s="30"/>
      <c r="F456" s="30"/>
      <c r="G456" s="30"/>
      <c r="H456" s="31"/>
    </row>
    <row r="457" spans="2:8" s="26" customFormat="1" x14ac:dyDescent="0.35">
      <c r="B457" s="28"/>
      <c r="C457" s="29"/>
      <c r="D457" s="27"/>
      <c r="E457" s="30"/>
      <c r="F457" s="30"/>
      <c r="G457" s="30"/>
      <c r="H457" s="31"/>
    </row>
    <row r="458" spans="2:8" s="26" customFormat="1" x14ac:dyDescent="0.35">
      <c r="B458" s="28"/>
      <c r="C458" s="29"/>
      <c r="D458" s="27"/>
      <c r="E458" s="30"/>
      <c r="F458" s="30"/>
      <c r="G458" s="30"/>
      <c r="H458" s="31"/>
    </row>
    <row r="459" spans="2:8" s="26" customFormat="1" x14ac:dyDescent="0.35">
      <c r="B459" s="28"/>
      <c r="C459" s="29"/>
      <c r="D459" s="27"/>
      <c r="E459" s="30"/>
      <c r="F459" s="30"/>
      <c r="G459" s="30"/>
      <c r="H459" s="31"/>
    </row>
    <row r="460" spans="2:8" s="26" customFormat="1" x14ac:dyDescent="0.35">
      <c r="B460" s="28"/>
      <c r="C460" s="29"/>
      <c r="D460" s="27"/>
      <c r="E460" s="30"/>
      <c r="F460" s="30"/>
      <c r="G460" s="30"/>
      <c r="H460" s="31"/>
    </row>
    <row r="461" spans="2:8" s="26" customFormat="1" x14ac:dyDescent="0.35">
      <c r="B461" s="28"/>
      <c r="C461" s="29"/>
      <c r="D461" s="27"/>
      <c r="E461" s="30"/>
      <c r="F461" s="30"/>
      <c r="G461" s="30"/>
      <c r="H461" s="31"/>
    </row>
    <row r="462" spans="2:8" s="26" customFormat="1" x14ac:dyDescent="0.35">
      <c r="B462" s="28"/>
      <c r="C462" s="29"/>
      <c r="D462" s="27"/>
      <c r="E462" s="30"/>
      <c r="F462" s="30"/>
      <c r="G462" s="30"/>
      <c r="H462" s="31"/>
    </row>
    <row r="463" spans="2:8" s="26" customFormat="1" x14ac:dyDescent="0.35">
      <c r="B463" s="28"/>
      <c r="C463" s="29"/>
      <c r="D463" s="27"/>
      <c r="E463" s="30"/>
      <c r="F463" s="30"/>
      <c r="G463" s="30"/>
      <c r="H463" s="31"/>
    </row>
    <row r="464" spans="2:8" s="26" customFormat="1" x14ac:dyDescent="0.35">
      <c r="B464" s="28"/>
      <c r="C464" s="29"/>
      <c r="D464" s="27"/>
      <c r="E464" s="30"/>
      <c r="F464" s="30"/>
      <c r="G464" s="30"/>
      <c r="H464" s="31"/>
    </row>
    <row r="465" spans="2:8" s="26" customFormat="1" x14ac:dyDescent="0.35">
      <c r="B465" s="28"/>
      <c r="C465" s="29"/>
      <c r="D465" s="27"/>
      <c r="E465" s="30"/>
      <c r="F465" s="30"/>
      <c r="G465" s="30"/>
      <c r="H465" s="31"/>
    </row>
    <row r="466" spans="2:8" s="26" customFormat="1" x14ac:dyDescent="0.35">
      <c r="B466" s="28"/>
      <c r="C466" s="29"/>
      <c r="D466" s="27"/>
      <c r="E466" s="30"/>
      <c r="F466" s="30"/>
      <c r="G466" s="30"/>
      <c r="H466" s="31"/>
    </row>
    <row r="467" spans="2:8" s="26" customFormat="1" x14ac:dyDescent="0.35">
      <c r="B467" s="28"/>
      <c r="C467" s="29"/>
      <c r="D467" s="27"/>
      <c r="E467" s="30"/>
      <c r="F467" s="30"/>
      <c r="G467" s="30"/>
      <c r="H467" s="31"/>
    </row>
    <row r="468" spans="2:8" s="26" customFormat="1" x14ac:dyDescent="0.35">
      <c r="B468" s="28"/>
      <c r="C468" s="29"/>
      <c r="D468" s="27"/>
      <c r="E468" s="30"/>
      <c r="F468" s="30"/>
      <c r="G468" s="30"/>
      <c r="H468" s="31"/>
    </row>
    <row r="469" spans="2:8" s="26" customFormat="1" x14ac:dyDescent="0.35">
      <c r="B469" s="28"/>
      <c r="C469" s="29"/>
      <c r="D469" s="27"/>
      <c r="E469" s="30"/>
      <c r="F469" s="30"/>
      <c r="G469" s="30"/>
      <c r="H469" s="31"/>
    </row>
    <row r="470" spans="2:8" s="26" customFormat="1" x14ac:dyDescent="0.35">
      <c r="B470" s="28"/>
      <c r="C470" s="29"/>
      <c r="D470" s="27"/>
      <c r="E470" s="30"/>
      <c r="F470" s="30"/>
      <c r="G470" s="30"/>
      <c r="H470" s="31"/>
    </row>
    <row r="471" spans="2:8" s="26" customFormat="1" x14ac:dyDescent="0.35">
      <c r="B471" s="28"/>
      <c r="C471" s="29"/>
      <c r="D471" s="27"/>
      <c r="E471" s="30"/>
      <c r="F471" s="30"/>
      <c r="G471" s="30"/>
      <c r="H471" s="31"/>
    </row>
    <row r="472" spans="2:8" s="26" customFormat="1" x14ac:dyDescent="0.35">
      <c r="B472" s="28"/>
      <c r="C472" s="29"/>
      <c r="D472" s="27"/>
      <c r="E472" s="30"/>
      <c r="F472" s="30"/>
      <c r="G472" s="30"/>
      <c r="H472" s="31"/>
    </row>
    <row r="473" spans="2:8" s="26" customFormat="1" x14ac:dyDescent="0.35">
      <c r="B473" s="28"/>
      <c r="C473" s="29"/>
      <c r="D473" s="27"/>
      <c r="E473" s="30"/>
      <c r="F473" s="30"/>
      <c r="G473" s="30"/>
      <c r="H473" s="31"/>
    </row>
    <row r="474" spans="2:8" s="26" customFormat="1" x14ac:dyDescent="0.35">
      <c r="B474" s="28"/>
      <c r="C474" s="29"/>
      <c r="D474" s="27"/>
      <c r="E474" s="30"/>
      <c r="F474" s="30"/>
      <c r="G474" s="30"/>
      <c r="H474" s="31"/>
    </row>
    <row r="475" spans="2:8" s="26" customFormat="1" x14ac:dyDescent="0.35">
      <c r="B475" s="28"/>
      <c r="C475" s="29"/>
      <c r="D475" s="27"/>
      <c r="E475" s="30"/>
      <c r="F475" s="30"/>
      <c r="G475" s="30"/>
      <c r="H475" s="31"/>
    </row>
    <row r="476" spans="2:8" s="26" customFormat="1" x14ac:dyDescent="0.35">
      <c r="B476" s="28"/>
      <c r="C476" s="29"/>
      <c r="D476" s="27"/>
      <c r="E476" s="30"/>
      <c r="F476" s="30"/>
      <c r="G476" s="30"/>
      <c r="H476" s="31"/>
    </row>
    <row r="477" spans="2:8" s="26" customFormat="1" x14ac:dyDescent="0.35">
      <c r="B477" s="28"/>
      <c r="C477" s="29"/>
      <c r="D477" s="27"/>
      <c r="E477" s="30"/>
      <c r="F477" s="30"/>
      <c r="G477" s="30"/>
      <c r="H477" s="31"/>
    </row>
    <row r="478" spans="2:8" s="26" customFormat="1" x14ac:dyDescent="0.35">
      <c r="B478" s="28"/>
      <c r="C478" s="29"/>
      <c r="D478" s="27"/>
      <c r="E478" s="30"/>
      <c r="F478" s="30"/>
      <c r="G478" s="30"/>
      <c r="H478" s="31"/>
    </row>
    <row r="479" spans="2:8" s="26" customFormat="1" x14ac:dyDescent="0.35">
      <c r="B479" s="28"/>
      <c r="C479" s="29"/>
      <c r="D479" s="27"/>
      <c r="E479" s="30"/>
      <c r="F479" s="30"/>
      <c r="G479" s="30"/>
      <c r="H479" s="31"/>
    </row>
    <row r="480" spans="2:8" s="26" customFormat="1" x14ac:dyDescent="0.35">
      <c r="B480" s="28"/>
      <c r="C480" s="29"/>
      <c r="D480" s="27"/>
      <c r="E480" s="30"/>
      <c r="F480" s="30"/>
      <c r="G480" s="30"/>
      <c r="H480" s="31"/>
    </row>
    <row r="481" spans="2:8" s="26" customFormat="1" x14ac:dyDescent="0.35">
      <c r="B481" s="28"/>
      <c r="C481" s="29"/>
      <c r="D481" s="27"/>
      <c r="E481" s="30"/>
      <c r="F481" s="30"/>
      <c r="G481" s="30"/>
      <c r="H481" s="31"/>
    </row>
    <row r="482" spans="2:8" s="26" customFormat="1" x14ac:dyDescent="0.35">
      <c r="B482" s="28"/>
      <c r="C482" s="29"/>
      <c r="D482" s="27"/>
      <c r="E482" s="30"/>
      <c r="F482" s="30"/>
      <c r="G482" s="30"/>
      <c r="H482" s="31"/>
    </row>
    <row r="483" spans="2:8" s="26" customFormat="1" x14ac:dyDescent="0.35">
      <c r="B483" s="28"/>
      <c r="C483" s="29"/>
      <c r="D483" s="27"/>
      <c r="E483" s="30"/>
      <c r="F483" s="30"/>
      <c r="G483" s="30"/>
      <c r="H483" s="31"/>
    </row>
    <row r="484" spans="2:8" s="26" customFormat="1" x14ac:dyDescent="0.35">
      <c r="B484" s="28"/>
      <c r="C484" s="29"/>
      <c r="D484" s="27"/>
      <c r="E484" s="30"/>
      <c r="F484" s="30"/>
      <c r="G484" s="30"/>
      <c r="H484" s="31"/>
    </row>
    <row r="485" spans="2:8" s="26" customFormat="1" x14ac:dyDescent="0.35">
      <c r="B485" s="28"/>
      <c r="C485" s="29"/>
      <c r="D485" s="27"/>
      <c r="E485" s="30"/>
      <c r="F485" s="30"/>
      <c r="G485" s="30"/>
      <c r="H485" s="31"/>
    </row>
    <row r="486" spans="2:8" s="26" customFormat="1" x14ac:dyDescent="0.35">
      <c r="B486" s="28"/>
      <c r="C486" s="29"/>
      <c r="D486" s="27"/>
      <c r="E486" s="30"/>
      <c r="F486" s="30"/>
      <c r="G486" s="30"/>
      <c r="H486" s="31"/>
    </row>
    <row r="487" spans="2:8" s="26" customFormat="1" x14ac:dyDescent="0.35">
      <c r="B487" s="28"/>
      <c r="C487" s="29"/>
      <c r="D487" s="27"/>
      <c r="E487" s="30"/>
      <c r="F487" s="30"/>
      <c r="G487" s="30"/>
      <c r="H487" s="31"/>
    </row>
    <row r="488" spans="2:8" s="26" customFormat="1" x14ac:dyDescent="0.35">
      <c r="B488" s="28"/>
      <c r="C488" s="29"/>
      <c r="D488" s="27"/>
      <c r="E488" s="30"/>
      <c r="F488" s="30"/>
      <c r="G488" s="30"/>
      <c r="H488" s="31"/>
    </row>
    <row r="489" spans="2:8" s="26" customFormat="1" x14ac:dyDescent="0.35">
      <c r="B489" s="28"/>
      <c r="C489" s="29"/>
      <c r="D489" s="27"/>
      <c r="E489" s="30"/>
      <c r="F489" s="30"/>
      <c r="G489" s="30"/>
      <c r="H489" s="31"/>
    </row>
    <row r="490" spans="2:8" s="26" customFormat="1" x14ac:dyDescent="0.35">
      <c r="B490" s="28"/>
      <c r="C490" s="29"/>
      <c r="D490" s="27"/>
      <c r="E490" s="30"/>
      <c r="F490" s="30"/>
      <c r="G490" s="30"/>
      <c r="H490" s="31"/>
    </row>
    <row r="491" spans="2:8" s="26" customFormat="1" x14ac:dyDescent="0.35">
      <c r="B491" s="28"/>
      <c r="C491" s="29"/>
      <c r="D491" s="27"/>
      <c r="E491" s="30"/>
      <c r="F491" s="30"/>
      <c r="G491" s="30"/>
      <c r="H491" s="31"/>
    </row>
    <row r="492" spans="2:8" s="26" customFormat="1" x14ac:dyDescent="0.35">
      <c r="B492" s="28"/>
      <c r="C492" s="29"/>
      <c r="D492" s="27"/>
      <c r="E492" s="30"/>
      <c r="F492" s="30"/>
      <c r="G492" s="30"/>
      <c r="H492" s="31"/>
    </row>
    <row r="493" spans="2:8" s="26" customFormat="1" x14ac:dyDescent="0.35">
      <c r="B493" s="28"/>
      <c r="C493" s="29"/>
      <c r="D493" s="27"/>
      <c r="E493" s="30"/>
      <c r="F493" s="30"/>
      <c r="G493" s="30"/>
      <c r="H493" s="31"/>
    </row>
    <row r="494" spans="2:8" s="26" customFormat="1" x14ac:dyDescent="0.35">
      <c r="B494" s="28"/>
      <c r="C494" s="29"/>
      <c r="D494" s="27"/>
      <c r="E494" s="30"/>
      <c r="F494" s="30"/>
      <c r="G494" s="30"/>
      <c r="H494" s="31"/>
    </row>
    <row r="495" spans="2:8" s="26" customFormat="1" x14ac:dyDescent="0.35">
      <c r="B495" s="28"/>
      <c r="C495" s="29"/>
      <c r="D495" s="27"/>
      <c r="E495" s="30"/>
      <c r="F495" s="30"/>
      <c r="G495" s="30"/>
      <c r="H495" s="31"/>
    </row>
    <row r="496" spans="2:8" s="26" customFormat="1" x14ac:dyDescent="0.35">
      <c r="B496" s="28"/>
      <c r="C496" s="29"/>
      <c r="D496" s="27"/>
      <c r="E496" s="30"/>
      <c r="F496" s="30"/>
      <c r="G496" s="30"/>
      <c r="H496" s="31"/>
    </row>
    <row r="497" spans="2:8" s="26" customFormat="1" x14ac:dyDescent="0.35">
      <c r="B497" s="28"/>
      <c r="C497" s="29"/>
      <c r="D497" s="27"/>
      <c r="E497" s="30"/>
      <c r="F497" s="30"/>
      <c r="G497" s="30"/>
      <c r="H497" s="31"/>
    </row>
    <row r="498" spans="2:8" s="26" customFormat="1" x14ac:dyDescent="0.35">
      <c r="B498" s="28"/>
      <c r="C498" s="29"/>
      <c r="D498" s="27"/>
      <c r="E498" s="30"/>
      <c r="F498" s="30"/>
      <c r="G498" s="30"/>
      <c r="H498" s="31"/>
    </row>
    <row r="499" spans="2:8" s="26" customFormat="1" x14ac:dyDescent="0.35">
      <c r="B499" s="28"/>
      <c r="C499" s="29"/>
      <c r="D499" s="27"/>
      <c r="E499" s="30"/>
      <c r="F499" s="30"/>
      <c r="G499" s="30"/>
      <c r="H499" s="31"/>
    </row>
    <row r="500" spans="2:8" s="26" customFormat="1" x14ac:dyDescent="0.35">
      <c r="B500" s="28"/>
      <c r="C500" s="29"/>
      <c r="D500" s="27"/>
      <c r="E500" s="30"/>
      <c r="F500" s="30"/>
      <c r="G500" s="30"/>
      <c r="H500" s="31"/>
    </row>
    <row r="501" spans="2:8" s="26" customFormat="1" x14ac:dyDescent="0.35">
      <c r="B501" s="28"/>
      <c r="C501" s="29"/>
      <c r="D501" s="27"/>
      <c r="E501" s="30"/>
      <c r="F501" s="30"/>
      <c r="G501" s="30"/>
      <c r="H501" s="31"/>
    </row>
    <row r="502" spans="2:8" s="26" customFormat="1" x14ac:dyDescent="0.35">
      <c r="B502" s="28"/>
      <c r="C502" s="29"/>
      <c r="D502" s="27"/>
      <c r="E502" s="30"/>
      <c r="F502" s="30"/>
      <c r="G502" s="30"/>
      <c r="H502" s="31"/>
    </row>
    <row r="503" spans="2:8" s="26" customFormat="1" x14ac:dyDescent="0.35">
      <c r="B503" s="28"/>
      <c r="C503" s="29"/>
      <c r="D503" s="27"/>
      <c r="E503" s="30"/>
      <c r="F503" s="30"/>
      <c r="G503" s="30"/>
      <c r="H503" s="31"/>
    </row>
    <row r="504" spans="2:8" s="26" customFormat="1" x14ac:dyDescent="0.35">
      <c r="B504" s="28"/>
      <c r="C504" s="29"/>
      <c r="D504" s="27"/>
      <c r="E504" s="30"/>
      <c r="F504" s="30"/>
      <c r="G504" s="30"/>
      <c r="H504" s="31"/>
    </row>
    <row r="505" spans="2:8" s="26" customFormat="1" x14ac:dyDescent="0.35">
      <c r="B505" s="28"/>
      <c r="C505" s="29"/>
      <c r="D505" s="27"/>
      <c r="E505" s="30"/>
      <c r="F505" s="30"/>
      <c r="G505" s="30"/>
      <c r="H505" s="31"/>
    </row>
    <row r="506" spans="2:8" s="26" customFormat="1" x14ac:dyDescent="0.35">
      <c r="B506" s="28"/>
      <c r="C506" s="29"/>
      <c r="D506" s="27"/>
      <c r="E506" s="30"/>
      <c r="F506" s="30"/>
      <c r="G506" s="30"/>
      <c r="H506" s="31"/>
    </row>
    <row r="507" spans="2:8" s="26" customFormat="1" x14ac:dyDescent="0.35">
      <c r="B507" s="28"/>
      <c r="C507" s="29"/>
      <c r="D507" s="27"/>
      <c r="E507" s="30"/>
      <c r="F507" s="30"/>
      <c r="G507" s="30"/>
      <c r="H507" s="31"/>
    </row>
    <row r="508" spans="2:8" s="26" customFormat="1" x14ac:dyDescent="0.35">
      <c r="B508" s="28"/>
      <c r="C508" s="29"/>
      <c r="D508" s="27"/>
      <c r="E508" s="30"/>
      <c r="F508" s="30"/>
      <c r="G508" s="30"/>
      <c r="H508" s="31"/>
    </row>
    <row r="509" spans="2:8" s="26" customFormat="1" x14ac:dyDescent="0.35">
      <c r="B509" s="28"/>
      <c r="C509" s="29"/>
      <c r="D509" s="27"/>
      <c r="E509" s="30"/>
      <c r="F509" s="30"/>
      <c r="G509" s="30"/>
      <c r="H509" s="31"/>
    </row>
    <row r="510" spans="2:8" s="26" customFormat="1" x14ac:dyDescent="0.35">
      <c r="B510" s="28"/>
      <c r="C510" s="29"/>
      <c r="D510" s="27"/>
      <c r="E510" s="30"/>
      <c r="F510" s="30"/>
      <c r="G510" s="30"/>
      <c r="H510" s="31"/>
    </row>
    <row r="511" spans="2:8" s="26" customFormat="1" x14ac:dyDescent="0.35">
      <c r="B511" s="28"/>
      <c r="C511" s="29"/>
      <c r="D511" s="27"/>
      <c r="E511" s="30"/>
      <c r="F511" s="30"/>
      <c r="G511" s="30"/>
      <c r="H511" s="31"/>
    </row>
    <row r="512" spans="2:8" s="26" customFormat="1" x14ac:dyDescent="0.35">
      <c r="B512" s="28"/>
      <c r="C512" s="29"/>
      <c r="D512" s="27"/>
      <c r="E512" s="30"/>
      <c r="F512" s="30"/>
      <c r="G512" s="30"/>
      <c r="H512" s="31"/>
    </row>
    <row r="513" spans="2:8" s="26" customFormat="1" x14ac:dyDescent="0.35">
      <c r="B513" s="28"/>
      <c r="C513" s="29"/>
      <c r="D513" s="27"/>
      <c r="E513" s="30"/>
      <c r="F513" s="30"/>
      <c r="G513" s="30"/>
      <c r="H513" s="31"/>
    </row>
    <row r="514" spans="2:8" s="26" customFormat="1" x14ac:dyDescent="0.35">
      <c r="B514" s="28"/>
      <c r="C514" s="29"/>
      <c r="D514" s="27"/>
      <c r="E514" s="30"/>
      <c r="F514" s="30"/>
      <c r="G514" s="30"/>
      <c r="H514" s="31"/>
    </row>
    <row r="515" spans="2:8" s="26" customFormat="1" x14ac:dyDescent="0.35">
      <c r="B515" s="28"/>
      <c r="C515" s="29"/>
      <c r="D515" s="27"/>
      <c r="E515" s="30"/>
      <c r="F515" s="30"/>
      <c r="G515" s="30"/>
      <c r="H515" s="31"/>
    </row>
    <row r="516" spans="2:8" s="26" customFormat="1" x14ac:dyDescent="0.35">
      <c r="B516" s="28"/>
      <c r="C516" s="29"/>
      <c r="D516" s="27"/>
      <c r="E516" s="30"/>
      <c r="F516" s="30"/>
      <c r="G516" s="30"/>
      <c r="H516" s="31"/>
    </row>
    <row r="517" spans="2:8" s="26" customFormat="1" x14ac:dyDescent="0.35">
      <c r="B517" s="28"/>
      <c r="C517" s="29"/>
      <c r="D517" s="27"/>
      <c r="E517" s="30"/>
      <c r="F517" s="30"/>
      <c r="G517" s="30"/>
      <c r="H517" s="31"/>
    </row>
    <row r="518" spans="2:8" s="26" customFormat="1" x14ac:dyDescent="0.35">
      <c r="B518" s="28"/>
      <c r="C518" s="29"/>
      <c r="D518" s="27"/>
      <c r="E518" s="30"/>
      <c r="F518" s="30"/>
      <c r="G518" s="30"/>
      <c r="H518" s="31"/>
    </row>
    <row r="519" spans="2:8" s="26" customFormat="1" x14ac:dyDescent="0.35">
      <c r="B519" s="28"/>
      <c r="C519" s="29"/>
      <c r="D519" s="27"/>
      <c r="E519" s="30"/>
      <c r="F519" s="30"/>
      <c r="G519" s="30"/>
      <c r="H519" s="31"/>
    </row>
    <row r="520" spans="2:8" s="26" customFormat="1" x14ac:dyDescent="0.35">
      <c r="B520" s="28"/>
      <c r="C520" s="29"/>
      <c r="D520" s="27"/>
      <c r="E520" s="30"/>
      <c r="F520" s="30"/>
      <c r="G520" s="30"/>
      <c r="H520" s="31"/>
    </row>
    <row r="521" spans="2:8" s="26" customFormat="1" x14ac:dyDescent="0.35">
      <c r="B521" s="28"/>
      <c r="C521" s="29"/>
      <c r="D521" s="27"/>
      <c r="E521" s="30"/>
      <c r="F521" s="30"/>
      <c r="G521" s="30"/>
      <c r="H521" s="31"/>
    </row>
    <row r="522" spans="2:8" s="26" customFormat="1" x14ac:dyDescent="0.35">
      <c r="B522" s="28"/>
      <c r="C522" s="29"/>
      <c r="D522" s="27"/>
      <c r="E522" s="30"/>
      <c r="F522" s="30"/>
      <c r="G522" s="30"/>
      <c r="H522" s="31"/>
    </row>
    <row r="523" spans="2:8" s="26" customFormat="1" x14ac:dyDescent="0.35">
      <c r="B523" s="28"/>
      <c r="C523" s="29"/>
      <c r="D523" s="27"/>
      <c r="E523" s="30"/>
      <c r="F523" s="30"/>
      <c r="G523" s="30"/>
      <c r="H523" s="31"/>
    </row>
    <row r="524" spans="2:8" s="26" customFormat="1" x14ac:dyDescent="0.35">
      <c r="B524" s="28"/>
      <c r="C524" s="29"/>
      <c r="D524" s="27"/>
      <c r="E524" s="30"/>
      <c r="F524" s="30"/>
      <c r="G524" s="30"/>
      <c r="H524" s="31"/>
    </row>
    <row r="525" spans="2:8" s="26" customFormat="1" x14ac:dyDescent="0.35">
      <c r="B525" s="28"/>
      <c r="C525" s="29"/>
      <c r="D525" s="27"/>
      <c r="E525" s="30"/>
      <c r="F525" s="30"/>
      <c r="G525" s="30"/>
      <c r="H525" s="31"/>
    </row>
    <row r="526" spans="2:8" s="26" customFormat="1" x14ac:dyDescent="0.35">
      <c r="B526" s="28"/>
      <c r="C526" s="29"/>
      <c r="D526" s="27"/>
      <c r="E526" s="30"/>
      <c r="F526" s="30"/>
      <c r="G526" s="30"/>
      <c r="H526" s="31"/>
    </row>
    <row r="527" spans="2:8" s="26" customFormat="1" x14ac:dyDescent="0.35">
      <c r="B527" s="28"/>
      <c r="C527" s="29"/>
      <c r="D527" s="27"/>
      <c r="E527" s="30"/>
      <c r="F527" s="30"/>
      <c r="G527" s="30"/>
      <c r="H527" s="31"/>
    </row>
    <row r="528" spans="2:8" s="26" customFormat="1" x14ac:dyDescent="0.35">
      <c r="B528" s="28"/>
      <c r="C528" s="29"/>
      <c r="D528" s="27"/>
      <c r="E528" s="30"/>
      <c r="F528" s="30"/>
      <c r="G528" s="30"/>
      <c r="H528" s="31"/>
    </row>
    <row r="529" spans="2:8" s="26" customFormat="1" x14ac:dyDescent="0.35">
      <c r="B529" s="28"/>
      <c r="C529" s="29"/>
      <c r="D529" s="27"/>
      <c r="E529" s="30"/>
      <c r="F529" s="30"/>
      <c r="G529" s="30"/>
      <c r="H529" s="31"/>
    </row>
    <row r="530" spans="2:8" s="26" customFormat="1" x14ac:dyDescent="0.35">
      <c r="B530" s="28"/>
      <c r="C530" s="29"/>
      <c r="D530" s="27"/>
      <c r="E530" s="30"/>
      <c r="F530" s="30"/>
      <c r="G530" s="30"/>
      <c r="H530" s="31"/>
    </row>
    <row r="531" spans="2:8" s="26" customFormat="1" x14ac:dyDescent="0.35">
      <c r="B531" s="28"/>
      <c r="C531" s="29"/>
      <c r="D531" s="27"/>
      <c r="E531" s="30"/>
      <c r="F531" s="30"/>
      <c r="G531" s="30"/>
      <c r="H531" s="31"/>
    </row>
    <row r="532" spans="2:8" s="26" customFormat="1" x14ac:dyDescent="0.35">
      <c r="B532" s="28"/>
      <c r="C532" s="29"/>
      <c r="D532" s="27"/>
      <c r="E532" s="30"/>
      <c r="F532" s="30"/>
      <c r="G532" s="30"/>
      <c r="H532" s="31"/>
    </row>
    <row r="533" spans="2:8" s="26" customFormat="1" x14ac:dyDescent="0.35">
      <c r="B533" s="28"/>
      <c r="C533" s="29"/>
      <c r="D533" s="27"/>
      <c r="E533" s="30"/>
      <c r="F533" s="30"/>
      <c r="G533" s="30"/>
      <c r="H533" s="31"/>
    </row>
    <row r="534" spans="2:8" s="26" customFormat="1" x14ac:dyDescent="0.35">
      <c r="B534" s="28"/>
      <c r="C534" s="29"/>
      <c r="D534" s="27"/>
      <c r="E534" s="30"/>
      <c r="F534" s="30"/>
      <c r="G534" s="30"/>
      <c r="H534" s="31"/>
    </row>
    <row r="535" spans="2:8" s="26" customFormat="1" x14ac:dyDescent="0.35">
      <c r="B535" s="28"/>
      <c r="C535" s="29"/>
      <c r="D535" s="27"/>
      <c r="E535" s="30"/>
      <c r="F535" s="30"/>
      <c r="G535" s="30"/>
      <c r="H535" s="31"/>
    </row>
    <row r="536" spans="2:8" s="26" customFormat="1" x14ac:dyDescent="0.35">
      <c r="B536" s="28"/>
      <c r="C536" s="29"/>
      <c r="D536" s="27"/>
      <c r="E536" s="30"/>
      <c r="F536" s="30"/>
      <c r="G536" s="30"/>
      <c r="H536" s="31"/>
    </row>
    <row r="537" spans="2:8" s="26" customFormat="1" x14ac:dyDescent="0.35">
      <c r="B537" s="28"/>
      <c r="C537" s="29"/>
      <c r="D537" s="27"/>
      <c r="E537" s="30"/>
      <c r="F537" s="30"/>
      <c r="G537" s="30"/>
      <c r="H537" s="31"/>
    </row>
    <row r="538" spans="2:8" s="26" customFormat="1" x14ac:dyDescent="0.35">
      <c r="B538" s="28"/>
      <c r="C538" s="29"/>
      <c r="D538" s="27"/>
      <c r="E538" s="30"/>
      <c r="F538" s="30"/>
      <c r="G538" s="30"/>
      <c r="H538" s="31"/>
    </row>
    <row r="539" spans="2:8" s="26" customFormat="1" x14ac:dyDescent="0.35">
      <c r="B539" s="28"/>
      <c r="C539" s="29"/>
      <c r="D539" s="27"/>
      <c r="E539" s="30"/>
      <c r="F539" s="30"/>
      <c r="G539" s="30"/>
      <c r="H539" s="31"/>
    </row>
    <row r="540" spans="2:8" s="26" customFormat="1" x14ac:dyDescent="0.35">
      <c r="B540" s="28"/>
      <c r="C540" s="29"/>
      <c r="D540" s="27"/>
      <c r="E540" s="30"/>
      <c r="F540" s="30"/>
      <c r="G540" s="30"/>
      <c r="H540" s="31"/>
    </row>
    <row r="541" spans="2:8" s="26" customFormat="1" x14ac:dyDescent="0.35">
      <c r="B541" s="28"/>
      <c r="C541" s="29"/>
      <c r="D541" s="27"/>
      <c r="E541" s="30"/>
      <c r="F541" s="30"/>
      <c r="G541" s="30"/>
      <c r="H541" s="31"/>
    </row>
    <row r="542" spans="2:8" s="26" customFormat="1" x14ac:dyDescent="0.35">
      <c r="B542" s="28"/>
      <c r="C542" s="29"/>
      <c r="D542" s="27"/>
      <c r="E542" s="30"/>
      <c r="F542" s="30"/>
      <c r="G542" s="30"/>
      <c r="H542" s="31"/>
    </row>
    <row r="543" spans="2:8" s="26" customFormat="1" x14ac:dyDescent="0.35">
      <c r="B543" s="28"/>
      <c r="C543" s="29"/>
      <c r="D543" s="27"/>
      <c r="E543" s="30"/>
      <c r="F543" s="30"/>
      <c r="G543" s="30"/>
      <c r="H543" s="31"/>
    </row>
    <row r="544" spans="2:8" s="26" customFormat="1" x14ac:dyDescent="0.35">
      <c r="B544" s="28"/>
      <c r="C544" s="29"/>
      <c r="D544" s="27"/>
      <c r="E544" s="30"/>
      <c r="F544" s="30"/>
      <c r="G544" s="30"/>
      <c r="H544" s="31"/>
    </row>
    <row r="545" spans="2:8" s="26" customFormat="1" x14ac:dyDescent="0.35">
      <c r="B545" s="28"/>
      <c r="C545" s="29"/>
      <c r="D545" s="27"/>
      <c r="E545" s="30"/>
      <c r="F545" s="30"/>
      <c r="G545" s="30"/>
      <c r="H545" s="31"/>
    </row>
    <row r="546" spans="2:8" s="26" customFormat="1" x14ac:dyDescent="0.35">
      <c r="B546" s="28"/>
      <c r="C546" s="29"/>
      <c r="D546" s="27"/>
      <c r="E546" s="30"/>
      <c r="F546" s="30"/>
      <c r="G546" s="30"/>
      <c r="H546" s="31"/>
    </row>
    <row r="547" spans="2:8" s="26" customFormat="1" x14ac:dyDescent="0.35">
      <c r="B547" s="28"/>
      <c r="C547" s="29"/>
      <c r="D547" s="27"/>
      <c r="E547" s="30"/>
      <c r="F547" s="30"/>
      <c r="G547" s="30"/>
      <c r="H547" s="31"/>
    </row>
    <row r="548" spans="2:8" s="26" customFormat="1" x14ac:dyDescent="0.35">
      <c r="B548" s="28"/>
      <c r="C548" s="29"/>
      <c r="D548" s="27"/>
      <c r="E548" s="30"/>
      <c r="F548" s="30"/>
      <c r="G548" s="30"/>
      <c r="H548" s="31"/>
    </row>
    <row r="549" spans="2:8" s="26" customFormat="1" x14ac:dyDescent="0.35">
      <c r="B549" s="28"/>
      <c r="C549" s="29"/>
      <c r="D549" s="27"/>
      <c r="E549" s="30"/>
      <c r="F549" s="30"/>
      <c r="G549" s="30"/>
      <c r="H549" s="31"/>
    </row>
    <row r="550" spans="2:8" s="26" customFormat="1" x14ac:dyDescent="0.35">
      <c r="B550" s="28"/>
      <c r="C550" s="29"/>
      <c r="D550" s="27"/>
      <c r="E550" s="30"/>
      <c r="F550" s="30"/>
      <c r="G550" s="30"/>
      <c r="H550" s="31"/>
    </row>
    <row r="551" spans="2:8" s="26" customFormat="1" x14ac:dyDescent="0.35">
      <c r="B551" s="28"/>
      <c r="C551" s="29"/>
      <c r="D551" s="27"/>
      <c r="E551" s="30"/>
      <c r="F551" s="30"/>
      <c r="G551" s="30"/>
      <c r="H551" s="31"/>
    </row>
    <row r="552" spans="2:8" s="26" customFormat="1" x14ac:dyDescent="0.35">
      <c r="B552" s="28"/>
      <c r="C552" s="29"/>
      <c r="D552" s="27"/>
      <c r="E552" s="30"/>
      <c r="F552" s="30"/>
      <c r="G552" s="30"/>
      <c r="H552" s="31"/>
    </row>
    <row r="553" spans="2:8" s="26" customFormat="1" x14ac:dyDescent="0.35">
      <c r="B553" s="28"/>
      <c r="C553" s="29"/>
      <c r="D553" s="27"/>
      <c r="E553" s="30"/>
      <c r="F553" s="30"/>
      <c r="G553" s="30"/>
      <c r="H553" s="31"/>
    </row>
    <row r="554" spans="2:8" s="26" customFormat="1" x14ac:dyDescent="0.35">
      <c r="B554" s="28"/>
      <c r="C554" s="29"/>
      <c r="D554" s="27"/>
      <c r="E554" s="30"/>
      <c r="F554" s="30"/>
      <c r="G554" s="30"/>
      <c r="H554" s="31"/>
    </row>
    <row r="555" spans="2:8" s="26" customFormat="1" x14ac:dyDescent="0.35">
      <c r="B555" s="28"/>
      <c r="C555" s="29"/>
      <c r="D555" s="27"/>
      <c r="E555" s="30"/>
      <c r="F555" s="30"/>
      <c r="G555" s="30"/>
      <c r="H555" s="31"/>
    </row>
    <row r="556" spans="2:8" s="26" customFormat="1" x14ac:dyDescent="0.35">
      <c r="B556" s="28"/>
      <c r="C556" s="29"/>
      <c r="D556" s="27"/>
      <c r="E556" s="30"/>
      <c r="F556" s="30"/>
      <c r="G556" s="30"/>
      <c r="H556" s="31"/>
    </row>
    <row r="557" spans="2:8" s="26" customFormat="1" x14ac:dyDescent="0.35">
      <c r="B557" s="28"/>
      <c r="C557" s="29"/>
      <c r="D557" s="27"/>
      <c r="E557" s="30"/>
      <c r="F557" s="30"/>
      <c r="G557" s="30"/>
      <c r="H557" s="31"/>
    </row>
    <row r="558" spans="2:8" s="26" customFormat="1" x14ac:dyDescent="0.35">
      <c r="B558" s="28"/>
      <c r="C558" s="29"/>
      <c r="D558" s="27"/>
      <c r="E558" s="30"/>
      <c r="F558" s="30"/>
      <c r="G558" s="30"/>
      <c r="H558" s="31"/>
    </row>
    <row r="559" spans="2:8" s="26" customFormat="1" x14ac:dyDescent="0.35">
      <c r="B559" s="28"/>
      <c r="C559" s="29"/>
      <c r="D559" s="27"/>
      <c r="E559" s="30"/>
      <c r="F559" s="30"/>
      <c r="G559" s="30"/>
      <c r="H559" s="31"/>
    </row>
    <row r="560" spans="2:8" s="26" customFormat="1" x14ac:dyDescent="0.35">
      <c r="B560" s="28"/>
      <c r="C560" s="29"/>
      <c r="D560" s="27"/>
      <c r="E560" s="30"/>
      <c r="F560" s="30"/>
      <c r="G560" s="30"/>
      <c r="H560" s="31"/>
    </row>
    <row r="561" spans="2:8" s="26" customFormat="1" x14ac:dyDescent="0.35">
      <c r="B561" s="28"/>
      <c r="C561" s="29"/>
      <c r="D561" s="27"/>
      <c r="E561" s="30"/>
      <c r="F561" s="30"/>
      <c r="G561" s="30"/>
      <c r="H561" s="31"/>
    </row>
    <row r="562" spans="2:8" s="26" customFormat="1" x14ac:dyDescent="0.35">
      <c r="B562" s="28"/>
      <c r="C562" s="29"/>
      <c r="D562" s="27"/>
      <c r="E562" s="30"/>
      <c r="F562" s="30"/>
      <c r="G562" s="30"/>
      <c r="H562" s="31"/>
    </row>
    <row r="563" spans="2:8" s="26" customFormat="1" x14ac:dyDescent="0.35">
      <c r="B563" s="28"/>
      <c r="C563" s="29"/>
      <c r="D563" s="27"/>
      <c r="E563" s="30"/>
      <c r="F563" s="30"/>
      <c r="G563" s="30"/>
      <c r="H563" s="31"/>
    </row>
    <row r="564" spans="2:8" s="26" customFormat="1" x14ac:dyDescent="0.35">
      <c r="B564" s="28"/>
      <c r="C564" s="29"/>
      <c r="D564" s="27"/>
      <c r="E564" s="30"/>
      <c r="F564" s="30"/>
      <c r="G564" s="30"/>
      <c r="H564" s="31"/>
    </row>
    <row r="565" spans="2:8" s="26" customFormat="1" x14ac:dyDescent="0.35">
      <c r="B565" s="28"/>
      <c r="C565" s="29"/>
      <c r="D565" s="27"/>
      <c r="E565" s="30"/>
      <c r="F565" s="30"/>
      <c r="G565" s="30"/>
      <c r="H565" s="31"/>
    </row>
    <row r="566" spans="2:8" s="26" customFormat="1" x14ac:dyDescent="0.35">
      <c r="B566" s="28"/>
      <c r="C566" s="29"/>
      <c r="D566" s="27"/>
      <c r="E566" s="30"/>
      <c r="F566" s="30"/>
      <c r="G566" s="30"/>
      <c r="H566" s="31"/>
    </row>
    <row r="567" spans="2:8" s="26" customFormat="1" x14ac:dyDescent="0.35">
      <c r="B567" s="28"/>
      <c r="C567" s="29"/>
      <c r="D567" s="27"/>
      <c r="E567" s="30"/>
      <c r="F567" s="30"/>
      <c r="G567" s="30"/>
      <c r="H567" s="31"/>
    </row>
    <row r="568" spans="2:8" s="26" customFormat="1" x14ac:dyDescent="0.35">
      <c r="B568" s="28"/>
      <c r="C568" s="29"/>
      <c r="D568" s="27"/>
      <c r="E568" s="30"/>
      <c r="F568" s="30"/>
      <c r="G568" s="30"/>
      <c r="H568" s="31"/>
    </row>
    <row r="569" spans="2:8" s="26" customFormat="1" x14ac:dyDescent="0.35">
      <c r="B569" s="28"/>
      <c r="C569" s="29"/>
      <c r="D569" s="27"/>
      <c r="E569" s="30"/>
      <c r="F569" s="30"/>
      <c r="G569" s="30"/>
      <c r="H569" s="31"/>
    </row>
    <row r="570" spans="2:8" s="26" customFormat="1" x14ac:dyDescent="0.35">
      <c r="B570" s="28"/>
      <c r="C570" s="29"/>
      <c r="D570" s="27"/>
      <c r="E570" s="30"/>
      <c r="F570" s="30"/>
      <c r="G570" s="30"/>
      <c r="H570" s="31"/>
    </row>
    <row r="571" spans="2:8" s="26" customFormat="1" x14ac:dyDescent="0.35">
      <c r="B571" s="28"/>
      <c r="C571" s="29"/>
      <c r="D571" s="27"/>
      <c r="E571" s="30"/>
      <c r="F571" s="30"/>
      <c r="G571" s="30"/>
      <c r="H571" s="31"/>
    </row>
    <row r="572" spans="2:8" s="26" customFormat="1" x14ac:dyDescent="0.35">
      <c r="B572" s="28"/>
      <c r="C572" s="29"/>
      <c r="D572" s="27"/>
      <c r="E572" s="30"/>
      <c r="F572" s="30"/>
      <c r="G572" s="30"/>
      <c r="H572" s="31"/>
    </row>
    <row r="573" spans="2:8" s="26" customFormat="1" x14ac:dyDescent="0.35">
      <c r="B573" s="28"/>
      <c r="C573" s="29"/>
      <c r="D573" s="27"/>
      <c r="E573" s="30"/>
      <c r="F573" s="30"/>
      <c r="G573" s="30"/>
      <c r="H573" s="31"/>
    </row>
    <row r="574" spans="2:8" s="26" customFormat="1" x14ac:dyDescent="0.35">
      <c r="B574" s="28"/>
      <c r="C574" s="29"/>
      <c r="D574" s="27"/>
      <c r="E574" s="30"/>
      <c r="F574" s="30"/>
      <c r="G574" s="30"/>
      <c r="H574" s="31"/>
    </row>
    <row r="575" spans="2:8" s="26" customFormat="1" x14ac:dyDescent="0.35">
      <c r="B575" s="28"/>
      <c r="C575" s="29"/>
      <c r="D575" s="27"/>
      <c r="E575" s="30"/>
      <c r="F575" s="30"/>
      <c r="G575" s="30"/>
      <c r="H575" s="31"/>
    </row>
    <row r="576" spans="2:8" s="26" customFormat="1" x14ac:dyDescent="0.35">
      <c r="B576" s="28"/>
      <c r="C576" s="29"/>
      <c r="D576" s="27"/>
      <c r="E576" s="30"/>
      <c r="F576" s="30"/>
      <c r="G576" s="30"/>
      <c r="H576" s="31"/>
    </row>
    <row r="577" spans="2:8" s="26" customFormat="1" x14ac:dyDescent="0.35">
      <c r="B577" s="28"/>
      <c r="C577" s="29"/>
      <c r="D577" s="27"/>
      <c r="E577" s="30"/>
      <c r="F577" s="30"/>
      <c r="G577" s="30"/>
      <c r="H577" s="31"/>
    </row>
    <row r="578" spans="2:8" s="26" customFormat="1" x14ac:dyDescent="0.35">
      <c r="B578" s="28"/>
      <c r="C578" s="29"/>
      <c r="D578" s="27"/>
      <c r="E578" s="30"/>
      <c r="F578" s="30"/>
      <c r="G578" s="30"/>
      <c r="H578" s="31"/>
    </row>
    <row r="579" spans="2:8" s="26" customFormat="1" x14ac:dyDescent="0.35">
      <c r="B579" s="28"/>
      <c r="C579" s="29"/>
      <c r="D579" s="27"/>
      <c r="E579" s="30"/>
      <c r="F579" s="30"/>
      <c r="G579" s="30"/>
      <c r="H579" s="31"/>
    </row>
    <row r="580" spans="2:8" s="26" customFormat="1" x14ac:dyDescent="0.35">
      <c r="B580" s="28"/>
      <c r="C580" s="29"/>
      <c r="D580" s="27"/>
      <c r="E580" s="30"/>
      <c r="F580" s="30"/>
      <c r="G580" s="30"/>
      <c r="H580" s="31"/>
    </row>
    <row r="581" spans="2:8" s="26" customFormat="1" x14ac:dyDescent="0.35">
      <c r="B581" s="28"/>
      <c r="C581" s="29"/>
      <c r="D581" s="27"/>
      <c r="E581" s="30"/>
      <c r="F581" s="30"/>
      <c r="G581" s="30"/>
      <c r="H581" s="31"/>
    </row>
    <row r="582" spans="2:8" s="26" customFormat="1" x14ac:dyDescent="0.35">
      <c r="B582" s="28"/>
      <c r="C582" s="29"/>
      <c r="D582" s="27"/>
      <c r="E582" s="30"/>
      <c r="F582" s="30"/>
      <c r="G582" s="30"/>
      <c r="H582" s="31"/>
    </row>
    <row r="583" spans="2:8" s="26" customFormat="1" x14ac:dyDescent="0.35">
      <c r="B583" s="28"/>
      <c r="C583" s="29"/>
      <c r="D583" s="27"/>
      <c r="E583" s="30"/>
      <c r="F583" s="30"/>
      <c r="G583" s="30"/>
      <c r="H583" s="31"/>
    </row>
    <row r="584" spans="2:8" s="26" customFormat="1" x14ac:dyDescent="0.35">
      <c r="B584" s="28"/>
      <c r="C584" s="29"/>
      <c r="D584" s="27"/>
      <c r="E584" s="30"/>
      <c r="F584" s="30"/>
      <c r="G584" s="30"/>
      <c r="H584" s="31"/>
    </row>
    <row r="585" spans="2:8" s="26" customFormat="1" x14ac:dyDescent="0.35">
      <c r="B585" s="28"/>
      <c r="C585" s="29"/>
      <c r="D585" s="27"/>
      <c r="E585" s="30"/>
      <c r="F585" s="30"/>
      <c r="G585" s="30"/>
      <c r="H585" s="31"/>
    </row>
    <row r="586" spans="2:8" s="26" customFormat="1" x14ac:dyDescent="0.35">
      <c r="B586" s="28"/>
      <c r="C586" s="29"/>
      <c r="D586" s="27"/>
      <c r="E586" s="30"/>
      <c r="F586" s="30"/>
      <c r="G586" s="30"/>
      <c r="H586" s="31"/>
    </row>
    <row r="587" spans="2:8" s="26" customFormat="1" x14ac:dyDescent="0.35">
      <c r="B587" s="28"/>
      <c r="C587" s="29"/>
      <c r="D587" s="27"/>
      <c r="E587" s="30"/>
      <c r="F587" s="30"/>
      <c r="G587" s="30"/>
      <c r="H587" s="31"/>
    </row>
    <row r="588" spans="2:8" s="26" customFormat="1" x14ac:dyDescent="0.35">
      <c r="B588" s="28"/>
      <c r="C588" s="29"/>
      <c r="D588" s="27"/>
      <c r="E588" s="30"/>
      <c r="F588" s="30"/>
      <c r="G588" s="30"/>
      <c r="H588" s="31"/>
    </row>
    <row r="589" spans="2:8" s="26" customFormat="1" x14ac:dyDescent="0.35">
      <c r="B589" s="28"/>
      <c r="C589" s="29"/>
      <c r="D589" s="27"/>
      <c r="E589" s="30"/>
      <c r="F589" s="30"/>
      <c r="G589" s="30"/>
      <c r="H589" s="31"/>
    </row>
    <row r="590" spans="2:8" s="26" customFormat="1" x14ac:dyDescent="0.35">
      <c r="B590" s="28"/>
      <c r="C590" s="29"/>
      <c r="D590" s="27"/>
      <c r="E590" s="30"/>
      <c r="F590" s="30"/>
      <c r="G590" s="30"/>
      <c r="H590" s="31"/>
    </row>
    <row r="591" spans="2:8" s="26" customFormat="1" x14ac:dyDescent="0.35">
      <c r="B591" s="28"/>
      <c r="C591" s="29"/>
      <c r="D591" s="27"/>
      <c r="E591" s="30"/>
      <c r="F591" s="30"/>
      <c r="G591" s="30"/>
      <c r="H591" s="31"/>
    </row>
    <row r="592" spans="2:8" s="26" customFormat="1" x14ac:dyDescent="0.35">
      <c r="B592" s="28"/>
      <c r="C592" s="29"/>
      <c r="D592" s="27"/>
      <c r="E592" s="30"/>
      <c r="F592" s="30"/>
      <c r="G592" s="30"/>
      <c r="H592" s="31"/>
    </row>
    <row r="593" spans="2:8" s="26" customFormat="1" x14ac:dyDescent="0.35">
      <c r="B593" s="28"/>
      <c r="C593" s="29"/>
      <c r="D593" s="27"/>
      <c r="E593" s="30"/>
      <c r="F593" s="30"/>
      <c r="G593" s="30"/>
      <c r="H593" s="31"/>
    </row>
    <row r="594" spans="2:8" s="26" customFormat="1" x14ac:dyDescent="0.35">
      <c r="B594" s="28"/>
      <c r="C594" s="29"/>
      <c r="D594" s="27"/>
      <c r="E594" s="30"/>
      <c r="F594" s="30"/>
      <c r="G594" s="30"/>
      <c r="H594" s="31"/>
    </row>
    <row r="595" spans="2:8" s="26" customFormat="1" x14ac:dyDescent="0.35">
      <c r="B595" s="28"/>
      <c r="C595" s="29"/>
      <c r="D595" s="27"/>
      <c r="E595" s="30"/>
      <c r="F595" s="30"/>
      <c r="G595" s="30"/>
      <c r="H595" s="31"/>
    </row>
    <row r="596" spans="2:8" s="26" customFormat="1" x14ac:dyDescent="0.35">
      <c r="B596" s="28"/>
      <c r="C596" s="29"/>
      <c r="D596" s="27"/>
      <c r="E596" s="30"/>
      <c r="F596" s="30"/>
      <c r="G596" s="30"/>
      <c r="H596" s="31"/>
    </row>
    <row r="597" spans="2:8" s="26" customFormat="1" x14ac:dyDescent="0.35">
      <c r="B597" s="28"/>
      <c r="C597" s="29"/>
      <c r="D597" s="27"/>
      <c r="E597" s="30"/>
      <c r="F597" s="30"/>
      <c r="G597" s="30"/>
      <c r="H597" s="31"/>
    </row>
    <row r="598" spans="2:8" s="26" customFormat="1" x14ac:dyDescent="0.35">
      <c r="B598" s="28"/>
      <c r="C598" s="29"/>
      <c r="D598" s="27"/>
      <c r="E598" s="30"/>
      <c r="F598" s="30"/>
      <c r="G598" s="30"/>
      <c r="H598" s="31"/>
    </row>
    <row r="599" spans="2:8" s="26" customFormat="1" x14ac:dyDescent="0.35">
      <c r="B599" s="28"/>
      <c r="C599" s="29"/>
      <c r="D599" s="27"/>
      <c r="E599" s="30"/>
      <c r="F599" s="30"/>
      <c r="G599" s="30"/>
      <c r="H599" s="31"/>
    </row>
    <row r="600" spans="2:8" s="26" customFormat="1" x14ac:dyDescent="0.35">
      <c r="B600" s="28"/>
      <c r="C600" s="29"/>
      <c r="D600" s="27"/>
      <c r="E600" s="30"/>
      <c r="F600" s="30"/>
      <c r="G600" s="30"/>
      <c r="H600" s="31"/>
    </row>
    <row r="601" spans="2:8" s="26" customFormat="1" x14ac:dyDescent="0.35">
      <c r="B601" s="28"/>
      <c r="C601" s="29"/>
      <c r="D601" s="27"/>
      <c r="E601" s="30"/>
      <c r="F601" s="30"/>
      <c r="G601" s="30"/>
      <c r="H601" s="31"/>
    </row>
    <row r="602" spans="2:8" s="26" customFormat="1" x14ac:dyDescent="0.35">
      <c r="B602" s="28"/>
      <c r="C602" s="29"/>
      <c r="D602" s="27"/>
      <c r="E602" s="30"/>
      <c r="F602" s="30"/>
      <c r="G602" s="30"/>
      <c r="H602" s="31"/>
    </row>
    <row r="603" spans="2:8" s="26" customFormat="1" x14ac:dyDescent="0.35">
      <c r="B603" s="28"/>
      <c r="C603" s="29"/>
      <c r="D603" s="27"/>
      <c r="E603" s="30"/>
      <c r="F603" s="30"/>
      <c r="G603" s="30"/>
      <c r="H603" s="31"/>
    </row>
    <row r="604" spans="2:8" s="26" customFormat="1" x14ac:dyDescent="0.35">
      <c r="B604" s="28"/>
      <c r="C604" s="29"/>
      <c r="D604" s="27"/>
      <c r="E604" s="30"/>
      <c r="F604" s="30"/>
      <c r="G604" s="30"/>
      <c r="H604" s="31"/>
    </row>
    <row r="605" spans="2:8" s="26" customFormat="1" x14ac:dyDescent="0.35">
      <c r="B605" s="28"/>
      <c r="C605" s="29"/>
      <c r="D605" s="27"/>
      <c r="E605" s="30"/>
      <c r="F605" s="30"/>
      <c r="G605" s="30"/>
      <c r="H605" s="31"/>
    </row>
    <row r="606" spans="2:8" s="26" customFormat="1" x14ac:dyDescent="0.35">
      <c r="B606" s="28"/>
      <c r="C606" s="29"/>
      <c r="D606" s="27"/>
      <c r="E606" s="30"/>
      <c r="F606" s="30"/>
      <c r="G606" s="30"/>
      <c r="H606" s="31"/>
    </row>
    <row r="607" spans="2:8" s="26" customFormat="1" x14ac:dyDescent="0.35">
      <c r="B607" s="28"/>
      <c r="C607" s="29"/>
      <c r="D607" s="27"/>
      <c r="E607" s="30"/>
      <c r="F607" s="30"/>
      <c r="G607" s="30"/>
      <c r="H607" s="31"/>
    </row>
    <row r="608" spans="2:8" s="26" customFormat="1" x14ac:dyDescent="0.35">
      <c r="B608" s="28"/>
      <c r="C608" s="29"/>
      <c r="D608" s="27"/>
      <c r="E608" s="30"/>
      <c r="F608" s="30"/>
      <c r="G608" s="30"/>
      <c r="H608" s="31"/>
    </row>
    <row r="609" spans="2:8" s="26" customFormat="1" x14ac:dyDescent="0.35">
      <c r="B609" s="28"/>
      <c r="C609" s="29"/>
      <c r="D609" s="27"/>
      <c r="E609" s="30"/>
      <c r="F609" s="30"/>
      <c r="G609" s="30"/>
      <c r="H609" s="31"/>
    </row>
    <row r="610" spans="2:8" s="26" customFormat="1" x14ac:dyDescent="0.35">
      <c r="B610" s="28"/>
      <c r="C610" s="29"/>
      <c r="D610" s="27"/>
      <c r="E610" s="30"/>
      <c r="F610" s="30"/>
      <c r="G610" s="30"/>
      <c r="H610" s="31"/>
    </row>
    <row r="611" spans="2:8" s="26" customFormat="1" x14ac:dyDescent="0.35">
      <c r="B611" s="28"/>
      <c r="C611" s="29"/>
      <c r="D611" s="27"/>
      <c r="E611" s="30"/>
      <c r="F611" s="30"/>
      <c r="G611" s="30"/>
      <c r="H611" s="31"/>
    </row>
    <row r="612" spans="2:8" s="26" customFormat="1" x14ac:dyDescent="0.35">
      <c r="B612" s="28"/>
      <c r="C612" s="29"/>
      <c r="D612" s="27"/>
      <c r="E612" s="30"/>
      <c r="F612" s="30"/>
      <c r="G612" s="30"/>
      <c r="H612" s="31"/>
    </row>
    <row r="613" spans="2:8" s="26" customFormat="1" x14ac:dyDescent="0.35">
      <c r="B613" s="28"/>
      <c r="C613" s="29"/>
      <c r="D613" s="27"/>
      <c r="E613" s="30"/>
      <c r="F613" s="30"/>
      <c r="G613" s="30"/>
      <c r="H613" s="31"/>
    </row>
    <row r="614" spans="2:8" s="26" customFormat="1" x14ac:dyDescent="0.35">
      <c r="B614" s="28"/>
      <c r="C614" s="29"/>
      <c r="D614" s="27"/>
      <c r="E614" s="30"/>
      <c r="F614" s="30"/>
      <c r="G614" s="30"/>
      <c r="H614" s="31"/>
    </row>
    <row r="615" spans="2:8" s="26" customFormat="1" x14ac:dyDescent="0.35">
      <c r="B615" s="28"/>
      <c r="C615" s="29"/>
      <c r="D615" s="27"/>
      <c r="E615" s="30"/>
      <c r="F615" s="30"/>
      <c r="G615" s="30"/>
      <c r="H615" s="31"/>
    </row>
    <row r="616" spans="2:8" s="26" customFormat="1" x14ac:dyDescent="0.35">
      <c r="B616" s="28"/>
      <c r="C616" s="29"/>
      <c r="D616" s="27"/>
      <c r="E616" s="30"/>
      <c r="F616" s="30"/>
      <c r="G616" s="30"/>
      <c r="H616" s="31"/>
    </row>
    <row r="617" spans="2:8" s="26" customFormat="1" x14ac:dyDescent="0.35">
      <c r="B617" s="28"/>
      <c r="C617" s="29"/>
      <c r="D617" s="27"/>
      <c r="E617" s="30"/>
      <c r="F617" s="30"/>
      <c r="G617" s="30"/>
      <c r="H617" s="31"/>
    </row>
    <row r="618" spans="2:8" s="26" customFormat="1" x14ac:dyDescent="0.35">
      <c r="B618" s="28"/>
      <c r="C618" s="29"/>
      <c r="D618" s="27"/>
      <c r="E618" s="30"/>
      <c r="F618" s="30"/>
      <c r="G618" s="30"/>
      <c r="H618" s="31"/>
    </row>
    <row r="619" spans="2:8" s="26" customFormat="1" x14ac:dyDescent="0.35">
      <c r="B619" s="28"/>
      <c r="C619" s="29"/>
      <c r="D619" s="27"/>
      <c r="E619" s="30"/>
      <c r="F619" s="30"/>
      <c r="G619" s="30"/>
      <c r="H619" s="31"/>
    </row>
    <row r="620" spans="2:8" s="26" customFormat="1" x14ac:dyDescent="0.35">
      <c r="B620" s="28"/>
      <c r="C620" s="29"/>
      <c r="D620" s="27"/>
      <c r="E620" s="30"/>
      <c r="F620" s="30"/>
      <c r="G620" s="30"/>
      <c r="H620" s="31"/>
    </row>
    <row r="621" spans="2:8" s="26" customFormat="1" x14ac:dyDescent="0.35">
      <c r="B621" s="28"/>
      <c r="C621" s="29"/>
      <c r="D621" s="27"/>
      <c r="E621" s="30"/>
      <c r="F621" s="30"/>
      <c r="G621" s="30"/>
      <c r="H621" s="31"/>
    </row>
    <row r="622" spans="2:8" s="26" customFormat="1" x14ac:dyDescent="0.35">
      <c r="B622" s="28"/>
      <c r="C622" s="29"/>
      <c r="D622" s="27"/>
      <c r="E622" s="30"/>
      <c r="F622" s="30"/>
      <c r="G622" s="30"/>
      <c r="H622" s="31"/>
    </row>
    <row r="623" spans="2:8" s="26" customFormat="1" x14ac:dyDescent="0.35">
      <c r="B623" s="28"/>
      <c r="C623" s="29"/>
      <c r="D623" s="27"/>
      <c r="E623" s="30"/>
      <c r="F623" s="30"/>
      <c r="G623" s="30"/>
      <c r="H623" s="31"/>
    </row>
    <row r="624" spans="2:8" s="26" customFormat="1" x14ac:dyDescent="0.35">
      <c r="B624" s="28"/>
      <c r="C624" s="29"/>
      <c r="D624" s="27"/>
      <c r="E624" s="30"/>
      <c r="F624" s="30"/>
      <c r="G624" s="30"/>
      <c r="H624" s="31"/>
    </row>
    <row r="625" spans="2:8" s="26" customFormat="1" x14ac:dyDescent="0.35">
      <c r="B625" s="28"/>
      <c r="C625" s="29"/>
      <c r="D625" s="27"/>
      <c r="E625" s="30"/>
      <c r="F625" s="30"/>
      <c r="G625" s="30"/>
      <c r="H625" s="31"/>
    </row>
    <row r="626" spans="2:8" s="26" customFormat="1" x14ac:dyDescent="0.35">
      <c r="B626" s="28"/>
      <c r="C626" s="29"/>
      <c r="D626" s="27"/>
      <c r="E626" s="30"/>
      <c r="F626" s="30"/>
      <c r="G626" s="30"/>
      <c r="H626" s="31"/>
    </row>
    <row r="627" spans="2:8" s="26" customFormat="1" x14ac:dyDescent="0.35">
      <c r="B627" s="28"/>
      <c r="C627" s="29"/>
      <c r="D627" s="27"/>
      <c r="E627" s="30"/>
      <c r="F627" s="30"/>
      <c r="G627" s="30"/>
      <c r="H627" s="31"/>
    </row>
    <row r="628" spans="2:8" s="26" customFormat="1" x14ac:dyDescent="0.35">
      <c r="B628" s="28"/>
      <c r="C628" s="29"/>
      <c r="D628" s="27"/>
      <c r="E628" s="30"/>
      <c r="F628" s="30"/>
      <c r="G628" s="30"/>
      <c r="H628" s="31"/>
    </row>
    <row r="629" spans="2:8" s="26" customFormat="1" x14ac:dyDescent="0.35">
      <c r="B629" s="28"/>
      <c r="C629" s="29"/>
      <c r="D629" s="27"/>
      <c r="E629" s="30"/>
      <c r="F629" s="30"/>
      <c r="G629" s="30"/>
      <c r="H629" s="31"/>
    </row>
    <row r="630" spans="2:8" s="26" customFormat="1" x14ac:dyDescent="0.35">
      <c r="B630" s="28"/>
      <c r="C630" s="29"/>
      <c r="D630" s="27"/>
      <c r="E630" s="30"/>
      <c r="F630" s="30"/>
      <c r="G630" s="30"/>
      <c r="H630" s="31"/>
    </row>
    <row r="631" spans="2:8" s="26" customFormat="1" x14ac:dyDescent="0.35">
      <c r="B631" s="28"/>
      <c r="C631" s="29"/>
      <c r="D631" s="27"/>
      <c r="E631" s="30"/>
      <c r="F631" s="30"/>
      <c r="G631" s="30"/>
      <c r="H631" s="31"/>
    </row>
    <row r="632" spans="2:8" s="26" customFormat="1" x14ac:dyDescent="0.35">
      <c r="B632" s="28"/>
      <c r="C632" s="29"/>
      <c r="D632" s="27"/>
      <c r="E632" s="30"/>
      <c r="F632" s="30"/>
      <c r="G632" s="30"/>
      <c r="H632" s="31"/>
    </row>
    <row r="633" spans="2:8" s="26" customFormat="1" x14ac:dyDescent="0.35">
      <c r="B633" s="28"/>
      <c r="C633" s="29"/>
      <c r="D633" s="27"/>
      <c r="E633" s="30"/>
      <c r="F633" s="30"/>
      <c r="G633" s="30"/>
      <c r="H633" s="31"/>
    </row>
    <row r="634" spans="2:8" s="26" customFormat="1" x14ac:dyDescent="0.35">
      <c r="B634" s="28"/>
      <c r="C634" s="29"/>
      <c r="D634" s="27"/>
      <c r="E634" s="30"/>
      <c r="F634" s="30"/>
      <c r="G634" s="30"/>
      <c r="H634" s="31"/>
    </row>
    <row r="635" spans="2:8" s="26" customFormat="1" x14ac:dyDescent="0.35">
      <c r="B635" s="28"/>
      <c r="C635" s="29"/>
      <c r="D635" s="27"/>
      <c r="E635" s="30"/>
      <c r="F635" s="30"/>
      <c r="G635" s="30"/>
      <c r="H635" s="31"/>
    </row>
    <row r="636" spans="2:8" s="26" customFormat="1" x14ac:dyDescent="0.35">
      <c r="B636" s="28"/>
      <c r="C636" s="29"/>
      <c r="D636" s="27"/>
      <c r="E636" s="30"/>
      <c r="F636" s="30"/>
      <c r="G636" s="30"/>
      <c r="H636" s="31"/>
    </row>
    <row r="637" spans="2:8" s="26" customFormat="1" x14ac:dyDescent="0.35">
      <c r="B637" s="28"/>
      <c r="C637" s="29"/>
      <c r="D637" s="27"/>
      <c r="E637" s="30"/>
      <c r="F637" s="30"/>
      <c r="G637" s="30"/>
      <c r="H637" s="31"/>
    </row>
    <row r="638" spans="2:8" s="26" customFormat="1" x14ac:dyDescent="0.35">
      <c r="B638" s="28"/>
      <c r="C638" s="29"/>
      <c r="D638" s="27"/>
      <c r="E638" s="30"/>
      <c r="F638" s="30"/>
      <c r="G638" s="30"/>
      <c r="H638" s="31"/>
    </row>
    <row r="639" spans="2:8" s="26" customFormat="1" x14ac:dyDescent="0.35">
      <c r="B639" s="28"/>
      <c r="C639" s="29"/>
      <c r="D639" s="27"/>
      <c r="E639" s="30"/>
      <c r="F639" s="30"/>
      <c r="G639" s="30"/>
      <c r="H639" s="31"/>
    </row>
    <row r="640" spans="2:8" s="26" customFormat="1" x14ac:dyDescent="0.35">
      <c r="B640" s="28"/>
      <c r="C640" s="29"/>
      <c r="D640" s="27"/>
      <c r="E640" s="30"/>
      <c r="F640" s="30"/>
      <c r="G640" s="30"/>
      <c r="H640" s="31"/>
    </row>
    <row r="641" spans="2:8" s="26" customFormat="1" x14ac:dyDescent="0.35">
      <c r="B641" s="28"/>
      <c r="C641" s="29"/>
      <c r="D641" s="27"/>
      <c r="E641" s="30"/>
      <c r="F641" s="30"/>
      <c r="G641" s="30"/>
      <c r="H641" s="31"/>
    </row>
    <row r="642" spans="2:8" s="26" customFormat="1" x14ac:dyDescent="0.35">
      <c r="B642" s="28"/>
      <c r="C642" s="29"/>
      <c r="D642" s="27"/>
      <c r="E642" s="30"/>
      <c r="F642" s="30"/>
      <c r="G642" s="30"/>
      <c r="H642" s="31"/>
    </row>
    <row r="643" spans="2:8" s="26" customFormat="1" x14ac:dyDescent="0.35">
      <c r="B643" s="28"/>
      <c r="C643" s="29"/>
      <c r="D643" s="27"/>
      <c r="E643" s="30"/>
      <c r="F643" s="30"/>
      <c r="G643" s="30"/>
      <c r="H643" s="31"/>
    </row>
    <row r="644" spans="2:8" s="26" customFormat="1" x14ac:dyDescent="0.35">
      <c r="B644" s="28"/>
      <c r="C644" s="29"/>
      <c r="D644" s="27"/>
      <c r="E644" s="30"/>
      <c r="F644" s="30"/>
      <c r="G644" s="30"/>
      <c r="H644" s="31"/>
    </row>
    <row r="645" spans="2:8" s="26" customFormat="1" x14ac:dyDescent="0.35">
      <c r="B645" s="28"/>
      <c r="C645" s="29"/>
      <c r="D645" s="27"/>
      <c r="E645" s="30"/>
      <c r="F645" s="30"/>
      <c r="G645" s="30"/>
      <c r="H645" s="31"/>
    </row>
    <row r="646" spans="2:8" s="26" customFormat="1" x14ac:dyDescent="0.35">
      <c r="B646" s="28"/>
      <c r="C646" s="29"/>
      <c r="D646" s="27"/>
      <c r="E646" s="30"/>
      <c r="F646" s="30"/>
      <c r="G646" s="30"/>
      <c r="H646" s="31"/>
    </row>
    <row r="647" spans="2:8" s="26" customFormat="1" x14ac:dyDescent="0.35">
      <c r="B647" s="28"/>
      <c r="C647" s="29"/>
      <c r="D647" s="27"/>
      <c r="E647" s="30"/>
      <c r="F647" s="30"/>
      <c r="G647" s="30"/>
      <c r="H647" s="31"/>
    </row>
    <row r="648" spans="2:8" s="26" customFormat="1" x14ac:dyDescent="0.35">
      <c r="B648" s="28"/>
      <c r="C648" s="29"/>
      <c r="D648" s="27"/>
      <c r="E648" s="30"/>
      <c r="F648" s="30"/>
      <c r="G648" s="30"/>
      <c r="H648" s="31"/>
    </row>
    <row r="649" spans="2:8" s="26" customFormat="1" x14ac:dyDescent="0.35">
      <c r="B649" s="28"/>
      <c r="C649" s="29"/>
      <c r="D649" s="27"/>
      <c r="E649" s="30"/>
      <c r="F649" s="30"/>
      <c r="G649" s="30"/>
      <c r="H649" s="31"/>
    </row>
    <row r="650" spans="2:8" s="26" customFormat="1" x14ac:dyDescent="0.35">
      <c r="B650" s="28"/>
      <c r="C650" s="29"/>
      <c r="D650" s="27"/>
      <c r="E650" s="30"/>
      <c r="F650" s="30"/>
      <c r="G650" s="30"/>
      <c r="H650" s="31"/>
    </row>
    <row r="651" spans="2:8" s="26" customFormat="1" x14ac:dyDescent="0.35">
      <c r="B651" s="28"/>
      <c r="C651" s="29"/>
      <c r="D651" s="27"/>
      <c r="E651" s="30"/>
      <c r="F651" s="30"/>
      <c r="G651" s="30"/>
      <c r="H651" s="31"/>
    </row>
    <row r="652" spans="2:8" s="26" customFormat="1" x14ac:dyDescent="0.35">
      <c r="B652" s="28"/>
      <c r="C652" s="29"/>
      <c r="D652" s="27"/>
      <c r="E652" s="30"/>
      <c r="F652" s="30"/>
      <c r="G652" s="30"/>
      <c r="H652" s="31"/>
    </row>
    <row r="653" spans="2:8" s="26" customFormat="1" x14ac:dyDescent="0.35">
      <c r="B653" s="28"/>
      <c r="C653" s="29"/>
      <c r="D653" s="27"/>
      <c r="E653" s="30"/>
      <c r="F653" s="30"/>
      <c r="G653" s="30"/>
      <c r="H653" s="31"/>
    </row>
    <row r="654" spans="2:8" s="26" customFormat="1" x14ac:dyDescent="0.35">
      <c r="B654" s="28"/>
      <c r="C654" s="29"/>
      <c r="D654" s="27"/>
      <c r="E654" s="30"/>
      <c r="F654" s="30"/>
      <c r="G654" s="30"/>
      <c r="H654" s="31"/>
    </row>
    <row r="655" spans="2:8" s="26" customFormat="1" x14ac:dyDescent="0.35">
      <c r="B655" s="28"/>
      <c r="C655" s="29"/>
      <c r="D655" s="27"/>
      <c r="E655" s="30"/>
      <c r="F655" s="30"/>
      <c r="G655" s="30"/>
      <c r="H655" s="31"/>
    </row>
    <row r="656" spans="2:8" s="26" customFormat="1" x14ac:dyDescent="0.35">
      <c r="B656" s="28"/>
      <c r="C656" s="29"/>
      <c r="D656" s="27"/>
      <c r="E656" s="30"/>
      <c r="F656" s="30"/>
      <c r="G656" s="30"/>
      <c r="H656" s="31"/>
    </row>
    <row r="657" spans="2:8" s="26" customFormat="1" x14ac:dyDescent="0.35">
      <c r="B657" s="28"/>
      <c r="C657" s="29"/>
      <c r="D657" s="27"/>
      <c r="E657" s="30"/>
      <c r="F657" s="30"/>
      <c r="G657" s="30"/>
      <c r="H657" s="31"/>
    </row>
    <row r="658" spans="2:8" s="26" customFormat="1" x14ac:dyDescent="0.35">
      <c r="B658" s="28"/>
      <c r="C658" s="29"/>
      <c r="D658" s="27"/>
      <c r="E658" s="30"/>
      <c r="F658" s="30"/>
      <c r="G658" s="30"/>
      <c r="H658" s="31"/>
    </row>
    <row r="659" spans="2:8" s="26" customFormat="1" x14ac:dyDescent="0.35">
      <c r="B659" s="28"/>
      <c r="C659" s="29"/>
      <c r="D659" s="27"/>
      <c r="E659" s="30"/>
      <c r="F659" s="30"/>
      <c r="G659" s="30"/>
      <c r="H659" s="31"/>
    </row>
    <row r="660" spans="2:8" s="26" customFormat="1" x14ac:dyDescent="0.35">
      <c r="B660" s="28"/>
      <c r="C660" s="29"/>
      <c r="D660" s="27"/>
      <c r="E660" s="30"/>
      <c r="F660" s="30"/>
      <c r="G660" s="30"/>
      <c r="H660" s="31"/>
    </row>
    <row r="661" spans="2:8" s="26" customFormat="1" x14ac:dyDescent="0.35">
      <c r="B661" s="28"/>
      <c r="C661" s="29"/>
      <c r="D661" s="27"/>
      <c r="E661" s="30"/>
      <c r="F661" s="30"/>
      <c r="G661" s="30"/>
      <c r="H661" s="31"/>
    </row>
    <row r="662" spans="2:8" s="26" customFormat="1" x14ac:dyDescent="0.35">
      <c r="B662" s="28"/>
      <c r="C662" s="29"/>
      <c r="D662" s="27"/>
      <c r="E662" s="30"/>
      <c r="F662" s="30"/>
      <c r="G662" s="30"/>
      <c r="H662" s="31"/>
    </row>
    <row r="663" spans="2:8" s="26" customFormat="1" x14ac:dyDescent="0.35">
      <c r="B663" s="28"/>
      <c r="C663" s="29"/>
      <c r="D663" s="27"/>
      <c r="E663" s="30"/>
      <c r="F663" s="30"/>
      <c r="G663" s="30"/>
      <c r="H663" s="31"/>
    </row>
    <row r="664" spans="2:8" s="26" customFormat="1" x14ac:dyDescent="0.35">
      <c r="B664" s="28"/>
      <c r="C664" s="29"/>
      <c r="D664" s="27"/>
      <c r="E664" s="30"/>
      <c r="F664" s="30"/>
      <c r="G664" s="30"/>
      <c r="H664" s="31"/>
    </row>
    <row r="665" spans="2:8" s="26" customFormat="1" x14ac:dyDescent="0.35">
      <c r="B665" s="28"/>
      <c r="C665" s="29"/>
      <c r="D665" s="27"/>
      <c r="E665" s="30"/>
      <c r="F665" s="30"/>
      <c r="G665" s="30"/>
      <c r="H665" s="31"/>
    </row>
    <row r="666" spans="2:8" s="26" customFormat="1" x14ac:dyDescent="0.35">
      <c r="B666" s="28"/>
      <c r="C666" s="29"/>
      <c r="D666" s="27"/>
      <c r="E666" s="30"/>
      <c r="F666" s="30"/>
      <c r="G666" s="30"/>
      <c r="H666" s="31"/>
    </row>
    <row r="667" spans="2:8" s="26" customFormat="1" x14ac:dyDescent="0.35">
      <c r="B667" s="28"/>
      <c r="C667" s="29"/>
      <c r="D667" s="27"/>
      <c r="E667" s="30"/>
      <c r="F667" s="30"/>
      <c r="G667" s="30"/>
      <c r="H667" s="31"/>
    </row>
    <row r="668" spans="2:8" s="26" customFormat="1" x14ac:dyDescent="0.35">
      <c r="B668" s="28"/>
      <c r="C668" s="29"/>
      <c r="D668" s="27"/>
      <c r="E668" s="30"/>
      <c r="F668" s="30"/>
      <c r="G668" s="30"/>
      <c r="H668" s="31"/>
    </row>
    <row r="669" spans="2:8" s="26" customFormat="1" x14ac:dyDescent="0.35">
      <c r="B669" s="28"/>
      <c r="C669" s="29"/>
      <c r="D669" s="27"/>
      <c r="E669" s="30"/>
      <c r="F669" s="30"/>
      <c r="G669" s="30"/>
      <c r="H669" s="31"/>
    </row>
    <row r="670" spans="2:8" s="26" customFormat="1" x14ac:dyDescent="0.35">
      <c r="B670" s="28"/>
      <c r="C670" s="29"/>
      <c r="D670" s="27"/>
      <c r="E670" s="30"/>
      <c r="F670" s="30"/>
      <c r="G670" s="30"/>
      <c r="H670" s="31"/>
    </row>
    <row r="671" spans="2:8" s="26" customFormat="1" x14ac:dyDescent="0.35">
      <c r="B671" s="28"/>
      <c r="C671" s="29"/>
      <c r="D671" s="27"/>
      <c r="E671" s="30"/>
      <c r="F671" s="30"/>
      <c r="G671" s="30"/>
      <c r="H671" s="31"/>
    </row>
    <row r="672" spans="2:8" s="26" customFormat="1" x14ac:dyDescent="0.35">
      <c r="B672" s="28"/>
      <c r="C672" s="29"/>
      <c r="D672" s="27"/>
      <c r="E672" s="30"/>
      <c r="F672" s="30"/>
      <c r="G672" s="30"/>
      <c r="H672" s="31"/>
    </row>
    <row r="673" spans="1:8" s="26" customFormat="1" x14ac:dyDescent="0.35">
      <c r="B673" s="28"/>
      <c r="C673" s="29"/>
      <c r="D673" s="27"/>
      <c r="E673" s="30"/>
      <c r="F673" s="30"/>
      <c r="G673" s="30"/>
      <c r="H673" s="31"/>
    </row>
    <row r="674" spans="1:8" s="26" customFormat="1" x14ac:dyDescent="0.35">
      <c r="B674" s="28"/>
      <c r="C674" s="29"/>
      <c r="D674" s="27"/>
      <c r="E674" s="30"/>
      <c r="F674" s="30"/>
      <c r="G674" s="30"/>
      <c r="H674" s="31"/>
    </row>
    <row r="675" spans="1:8" s="26" customFormat="1" x14ac:dyDescent="0.35">
      <c r="B675" s="28"/>
      <c r="C675" s="29"/>
      <c r="D675" s="27"/>
      <c r="E675" s="30"/>
      <c r="F675" s="30"/>
      <c r="G675" s="30"/>
      <c r="H675" s="31"/>
    </row>
    <row r="676" spans="1:8" s="26" customFormat="1" x14ac:dyDescent="0.35">
      <c r="B676" s="28"/>
      <c r="C676" s="29"/>
      <c r="D676" s="27"/>
      <c r="E676" s="30"/>
      <c r="F676" s="30"/>
      <c r="G676" s="30"/>
      <c r="H676" s="31"/>
    </row>
    <row r="677" spans="1:8" s="26" customFormat="1" x14ac:dyDescent="0.35">
      <c r="B677" s="28"/>
      <c r="C677" s="29"/>
      <c r="D677" s="27"/>
      <c r="E677" s="30"/>
      <c r="F677" s="30"/>
      <c r="G677" s="30"/>
      <c r="H677" s="31"/>
    </row>
    <row r="678" spans="1:8" s="26" customFormat="1" x14ac:dyDescent="0.35">
      <c r="B678" s="28"/>
      <c r="C678" s="29"/>
      <c r="D678" s="27"/>
      <c r="E678" s="30"/>
      <c r="F678" s="30"/>
      <c r="G678" s="30"/>
      <c r="H678" s="31"/>
    </row>
    <row r="679" spans="1:8" s="26" customFormat="1" x14ac:dyDescent="0.35">
      <c r="B679" s="28"/>
      <c r="C679" s="29"/>
      <c r="D679" s="27"/>
      <c r="E679" s="30"/>
      <c r="F679" s="30"/>
      <c r="G679" s="30"/>
      <c r="H679" s="31"/>
    </row>
    <row r="680" spans="1:8" s="26" customFormat="1" x14ac:dyDescent="0.35">
      <c r="B680" s="28"/>
      <c r="C680" s="29"/>
      <c r="D680" s="27"/>
      <c r="E680" s="30"/>
      <c r="F680" s="30"/>
      <c r="G680" s="30"/>
      <c r="H680" s="31"/>
    </row>
    <row r="681" spans="1:8" s="26" customFormat="1" x14ac:dyDescent="0.35">
      <c r="B681" s="28"/>
      <c r="C681" s="29"/>
      <c r="D681" s="27"/>
      <c r="E681" s="30"/>
      <c r="F681" s="30"/>
      <c r="G681" s="30"/>
      <c r="H681" s="31"/>
    </row>
    <row r="682" spans="1:8" s="26" customFormat="1" x14ac:dyDescent="0.35">
      <c r="B682" s="28"/>
      <c r="C682" s="29"/>
      <c r="D682" s="27"/>
      <c r="E682" s="3"/>
      <c r="F682" s="3"/>
      <c r="G682" s="3"/>
      <c r="H682" s="32"/>
    </row>
    <row r="683" spans="1:8" s="26" customFormat="1" x14ac:dyDescent="0.35">
      <c r="B683" s="28"/>
      <c r="C683" s="29"/>
      <c r="D683" s="27"/>
      <c r="E683" s="3"/>
      <c r="F683" s="3"/>
      <c r="G683" s="3"/>
      <c r="H683" s="32"/>
    </row>
    <row r="684" spans="1:8" s="26" customFormat="1" x14ac:dyDescent="0.35">
      <c r="B684" s="28"/>
      <c r="C684" s="29"/>
      <c r="D684" s="27"/>
      <c r="E684" s="3"/>
      <c r="F684" s="3"/>
      <c r="G684" s="3"/>
      <c r="H684" s="32"/>
    </row>
    <row r="685" spans="1:8" s="26" customFormat="1" x14ac:dyDescent="0.35">
      <c r="B685" s="28"/>
      <c r="C685" s="29"/>
      <c r="D685" s="27"/>
      <c r="E685" s="3"/>
      <c r="F685" s="3"/>
      <c r="G685" s="3"/>
      <c r="H685" s="32"/>
    </row>
    <row r="686" spans="1:8" s="26" customFormat="1" x14ac:dyDescent="0.35">
      <c r="A686"/>
      <c r="B686" s="4"/>
      <c r="C686" s="2"/>
      <c r="D686" s="1"/>
      <c r="E686" s="3"/>
      <c r="F686" s="3"/>
      <c r="G686" s="3"/>
      <c r="H686" s="32"/>
    </row>
  </sheetData>
  <sheetProtection formatCells="0" formatColumns="0" formatRows="0"/>
  <mergeCells count="13">
    <mergeCell ref="A1:H1"/>
    <mergeCell ref="A2:H2"/>
    <mergeCell ref="A3:H3"/>
    <mergeCell ref="A4:H4"/>
    <mergeCell ref="A5:H5"/>
    <mergeCell ref="A84:H84"/>
    <mergeCell ref="A90:H90"/>
    <mergeCell ref="A150:H150"/>
    <mergeCell ref="A6:H6"/>
    <mergeCell ref="A66:H66"/>
    <mergeCell ref="A8:H8"/>
    <mergeCell ref="A40:H40"/>
    <mergeCell ref="A46:H46"/>
  </mergeCells>
  <hyperlinks>
    <hyperlink ref="A6" r:id="rId1"/>
    <hyperlink ref="A5" r:id="rId2"/>
  </hyperlinks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40" fitToHeight="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8"/>
  <sheetViews>
    <sheetView view="pageBreakPreview" zoomScale="115" zoomScaleNormal="100" zoomScaleSheetLayoutView="115" workbookViewId="0">
      <selection activeCell="I13" sqref="I13"/>
    </sheetView>
  </sheetViews>
  <sheetFormatPr defaultRowHeight="15" x14ac:dyDescent="0.25"/>
  <cols>
    <col min="1" max="1" width="3.28515625" customWidth="1"/>
    <col min="2" max="2" width="15.140625" bestFit="1" customWidth="1"/>
    <col min="3" max="3" width="10.42578125" bestFit="1" customWidth="1"/>
    <col min="4" max="4" width="10.7109375" customWidth="1"/>
    <col min="5" max="5" width="7.5703125" hidden="1" customWidth="1"/>
    <col min="6" max="6" width="7.28515625" hidden="1" customWidth="1"/>
    <col min="7" max="7" width="9.28515625" bestFit="1" customWidth="1"/>
    <col min="8" max="8" width="10.7109375" bestFit="1" customWidth="1"/>
    <col min="9" max="9" width="10.5703125" style="5" bestFit="1" customWidth="1"/>
    <col min="10" max="10" width="12" customWidth="1"/>
  </cols>
  <sheetData>
    <row r="1" spans="2:10" ht="11.25" customHeight="1" x14ac:dyDescent="0.25"/>
    <row r="2" spans="2:10" ht="24.75" x14ac:dyDescent="0.25">
      <c r="B2" s="88" t="s">
        <v>4</v>
      </c>
      <c r="C2" s="88"/>
      <c r="D2" s="88"/>
      <c r="E2" s="88"/>
      <c r="F2" s="88"/>
      <c r="G2" s="88"/>
      <c r="H2" s="88"/>
      <c r="I2" s="88"/>
      <c r="J2" s="88"/>
    </row>
    <row r="3" spans="2:10" x14ac:dyDescent="0.25">
      <c r="B3" s="6"/>
    </row>
    <row r="4" spans="2:10" x14ac:dyDescent="0.25">
      <c r="B4" s="7"/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9" t="s">
        <v>11</v>
      </c>
      <c r="J4" s="10" t="s">
        <v>12</v>
      </c>
    </row>
    <row r="5" spans="2:10" x14ac:dyDescent="0.25">
      <c r="B5" s="11" t="s">
        <v>13</v>
      </c>
      <c r="C5" s="12">
        <v>2830</v>
      </c>
      <c r="D5" s="8">
        <v>5.5999999999999999E-3</v>
      </c>
      <c r="E5" s="8">
        <v>2.1</v>
      </c>
      <c r="F5" s="8">
        <f t="shared" ref="F5:F13" si="0">E5*2</f>
        <v>4.2</v>
      </c>
      <c r="G5" s="13"/>
      <c r="H5" s="14">
        <f t="shared" ref="H5:H13" si="1">G5*D5*1.15</f>
        <v>0</v>
      </c>
      <c r="I5" s="9">
        <f t="shared" ref="I5:I12" si="2">G5*E5*1.15</f>
        <v>0</v>
      </c>
      <c r="J5" s="15">
        <f>C5-C5*B4/100</f>
        <v>2830</v>
      </c>
    </row>
    <row r="6" spans="2:10" x14ac:dyDescent="0.25">
      <c r="B6" s="11" t="s">
        <v>14</v>
      </c>
      <c r="C6" s="12">
        <v>2830</v>
      </c>
      <c r="D6" s="8">
        <v>5.5999999999999999E-3</v>
      </c>
      <c r="E6" s="8">
        <v>1.7</v>
      </c>
      <c r="F6" s="8">
        <f t="shared" si="0"/>
        <v>3.4</v>
      </c>
      <c r="G6" s="13"/>
      <c r="H6" s="14">
        <f t="shared" si="1"/>
        <v>0</v>
      </c>
      <c r="I6" s="9">
        <f t="shared" si="2"/>
        <v>0</v>
      </c>
      <c r="J6" s="15">
        <f>C6-C6*B4/100</f>
        <v>2830</v>
      </c>
    </row>
    <row r="7" spans="2:10" x14ac:dyDescent="0.25">
      <c r="B7" s="11" t="s">
        <v>15</v>
      </c>
      <c r="C7" s="12">
        <v>3285</v>
      </c>
      <c r="D7" s="8">
        <v>5.5999999999999999E-3</v>
      </c>
      <c r="E7" s="8">
        <v>2.7</v>
      </c>
      <c r="F7" s="8">
        <f t="shared" si="0"/>
        <v>5.4</v>
      </c>
      <c r="G7" s="13"/>
      <c r="H7" s="14">
        <f t="shared" si="1"/>
        <v>0</v>
      </c>
      <c r="I7" s="9">
        <f>G7*E7*1.15</f>
        <v>0</v>
      </c>
      <c r="J7" s="15">
        <f>C7-C7*B4/100</f>
        <v>3285</v>
      </c>
    </row>
    <row r="8" spans="2:10" x14ac:dyDescent="0.25">
      <c r="B8" s="11" t="s">
        <v>16</v>
      </c>
      <c r="C8" s="12">
        <v>3285</v>
      </c>
      <c r="D8" s="8">
        <v>5.5999999999999999E-3</v>
      </c>
      <c r="E8" s="8">
        <v>2.2999999999999998</v>
      </c>
      <c r="F8" s="8">
        <f t="shared" si="0"/>
        <v>4.5999999999999996</v>
      </c>
      <c r="G8" s="13"/>
      <c r="H8" s="14">
        <f t="shared" si="1"/>
        <v>0</v>
      </c>
      <c r="I8" s="9">
        <f t="shared" si="2"/>
        <v>0</v>
      </c>
      <c r="J8" s="15">
        <f>C8-C8*B4/100</f>
        <v>3285</v>
      </c>
    </row>
    <row r="9" spans="2:10" ht="15" customHeight="1" x14ac:dyDescent="0.25">
      <c r="B9" s="11" t="s">
        <v>17</v>
      </c>
      <c r="C9" s="12">
        <v>4175</v>
      </c>
      <c r="D9" s="8">
        <v>6.45E-3</v>
      </c>
      <c r="E9" s="8">
        <v>3.8</v>
      </c>
      <c r="F9" s="8">
        <f t="shared" si="0"/>
        <v>7.6</v>
      </c>
      <c r="G9" s="13"/>
      <c r="H9" s="14">
        <f t="shared" si="1"/>
        <v>0</v>
      </c>
      <c r="I9" s="9">
        <f t="shared" si="2"/>
        <v>0</v>
      </c>
      <c r="J9" s="15">
        <f>C9-C9*B4/100</f>
        <v>4175</v>
      </c>
    </row>
    <row r="10" spans="2:10" ht="15" customHeight="1" x14ac:dyDescent="0.25">
      <c r="B10" s="11" t="s">
        <v>18</v>
      </c>
      <c r="C10" s="12">
        <v>4175</v>
      </c>
      <c r="D10" s="8">
        <v>6.45E-3</v>
      </c>
      <c r="E10" s="8">
        <v>3</v>
      </c>
      <c r="F10" s="8">
        <f t="shared" si="0"/>
        <v>6</v>
      </c>
      <c r="G10" s="13"/>
      <c r="H10" s="14">
        <f t="shared" si="1"/>
        <v>0</v>
      </c>
      <c r="I10" s="9">
        <f t="shared" si="2"/>
        <v>0</v>
      </c>
      <c r="J10" s="15">
        <f>C10-C10*B4/100</f>
        <v>4175</v>
      </c>
    </row>
    <row r="11" spans="2:10" x14ac:dyDescent="0.25">
      <c r="B11" s="11" t="s">
        <v>19</v>
      </c>
      <c r="C11" s="12">
        <v>4944</v>
      </c>
      <c r="D11" s="8">
        <v>6.45E-3</v>
      </c>
      <c r="E11" s="8">
        <v>3.9</v>
      </c>
      <c r="F11" s="8">
        <f t="shared" si="0"/>
        <v>7.8</v>
      </c>
      <c r="G11" s="13"/>
      <c r="H11" s="14">
        <f t="shared" si="1"/>
        <v>0</v>
      </c>
      <c r="I11" s="9">
        <f t="shared" si="2"/>
        <v>0</v>
      </c>
      <c r="J11" s="15">
        <f>C11-C11*B4/100</f>
        <v>4944</v>
      </c>
    </row>
    <row r="12" spans="2:10" x14ac:dyDescent="0.25">
      <c r="B12" s="11" t="s">
        <v>20</v>
      </c>
      <c r="C12" s="12">
        <v>4944</v>
      </c>
      <c r="D12" s="8">
        <v>6.45E-3</v>
      </c>
      <c r="E12" s="8">
        <v>3.1</v>
      </c>
      <c r="F12" s="8">
        <f t="shared" si="0"/>
        <v>6.2</v>
      </c>
      <c r="G12" s="13"/>
      <c r="H12" s="16">
        <f t="shared" si="1"/>
        <v>0</v>
      </c>
      <c r="I12" s="9">
        <f t="shared" si="2"/>
        <v>0</v>
      </c>
      <c r="J12" s="15">
        <f>C12-C12*B4/100</f>
        <v>4944</v>
      </c>
    </row>
    <row r="13" spans="2:10" x14ac:dyDescent="0.25">
      <c r="B13" s="11" t="s">
        <v>21</v>
      </c>
      <c r="C13" s="12">
        <v>6133</v>
      </c>
      <c r="D13" s="8">
        <v>7.5500000000000003E-3</v>
      </c>
      <c r="E13" s="8">
        <v>4.5</v>
      </c>
      <c r="F13" s="8">
        <f t="shared" si="0"/>
        <v>9</v>
      </c>
      <c r="G13" s="13">
        <v>1</v>
      </c>
      <c r="H13" s="14">
        <f t="shared" si="1"/>
        <v>8.6824999999999992E-3</v>
      </c>
      <c r="I13" s="9">
        <f>G13*E13*1.15</f>
        <v>5.1749999999999998</v>
      </c>
      <c r="J13" s="15">
        <f>C13-C13*B4/100</f>
        <v>6133</v>
      </c>
    </row>
    <row r="14" spans="2:10" x14ac:dyDescent="0.25">
      <c r="B14" s="8"/>
      <c r="C14" s="8"/>
      <c r="D14" s="8"/>
      <c r="E14" s="8"/>
      <c r="F14" s="8"/>
      <c r="G14" s="8">
        <f>SUM(G5:G13)</f>
        <v>1</v>
      </c>
      <c r="H14" s="17">
        <f>SUM(H5:H13)</f>
        <v>8.6824999999999992E-3</v>
      </c>
      <c r="I14" s="18">
        <f>SUM(I5:I13)</f>
        <v>5.1749999999999998</v>
      </c>
      <c r="J14" s="19">
        <f>J5*G5+J6*G6+J7*G7+J8*G8+J9*G9+J10*G10+J11*G11+J12*G12+J13*G13</f>
        <v>6133</v>
      </c>
    </row>
    <row r="16" spans="2:10" x14ac:dyDescent="0.25">
      <c r="B16" s="20" t="s">
        <v>22</v>
      </c>
      <c r="C16" s="21">
        <f>H14</f>
        <v>8.6824999999999992E-3</v>
      </c>
      <c r="D16" s="22" t="s">
        <v>23</v>
      </c>
      <c r="E16" s="22"/>
      <c r="F16" s="22"/>
      <c r="G16" s="23"/>
      <c r="H16" s="24"/>
    </row>
    <row r="17" spans="2:7" x14ac:dyDescent="0.25">
      <c r="B17" s="20" t="s">
        <v>24</v>
      </c>
      <c r="C17" s="21">
        <f>I14</f>
        <v>5.1749999999999998</v>
      </c>
      <c r="D17" s="22" t="s">
        <v>25</v>
      </c>
      <c r="E17" s="22"/>
      <c r="F17" s="22"/>
      <c r="G17" s="23"/>
    </row>
    <row r="18" spans="2:7" x14ac:dyDescent="0.25">
      <c r="B18" s="20" t="s">
        <v>12</v>
      </c>
      <c r="C18" s="25">
        <f>J14</f>
        <v>6133</v>
      </c>
      <c r="D18" s="22" t="s">
        <v>26</v>
      </c>
      <c r="E18" s="22"/>
      <c r="F18" s="22"/>
    </row>
  </sheetData>
  <mergeCells count="1">
    <mergeCell ref="B2:J2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Прайс-лист</vt:lpstr>
      <vt:lpstr>Калькулятор</vt:lpstr>
      <vt:lpstr>Калькулятор!Область_печати</vt:lpstr>
      <vt:lpstr>'Прайс-лист'!Область_печати</vt:lpstr>
    </vt:vector>
  </TitlesOfParts>
  <Company>ILG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Павлов Александр Владимирович</dc:creator>
  <cp:lastModifiedBy>MANAGER2</cp:lastModifiedBy>
  <cp:lastPrinted>2017-12-18T07:52:40Z</cp:lastPrinted>
  <dcterms:created xsi:type="dcterms:W3CDTF">2016-05-25T12:58:27Z</dcterms:created>
  <dcterms:modified xsi:type="dcterms:W3CDTF">2018-02-26T07:58:03Z</dcterms:modified>
</cp:coreProperties>
</file>