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always" defaultThemeVersion="124226"/>
  <bookViews>
    <workbookView xWindow="-120" yWindow="-120" windowWidth="29040" windowHeight="15840" tabRatio="343"/>
  </bookViews>
  <sheets>
    <sheet name="Розничный прайс-лист" sheetId="1" r:id="rId1"/>
    <sheet name="Импорт курса ЦБ РФ" sheetId="2" r:id="rId2"/>
  </sheets>
  <definedNames>
    <definedName name="_xlnm._FilterDatabase" localSheetId="0" hidden="1">'Розничный прайс-лист'!$A$8:$H$519</definedName>
    <definedName name="cbr.ru" localSheetId="1">'Импорт курса ЦБ РФ'!$A$1:$D$323</definedName>
    <definedName name="_xlnm.Print_Titles" localSheetId="0">'Розничный прайс-лист'!$1:$8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2"/>
  <c r="H5" i="1" s="1"/>
  <c r="G516" l="1"/>
  <c r="G5"/>
  <c r="G11" l="1"/>
  <c r="G23"/>
  <c r="G39"/>
  <c r="G9"/>
  <c r="G13"/>
  <c r="G21"/>
  <c r="G29"/>
  <c r="G33"/>
  <c r="G41"/>
  <c r="G45"/>
  <c r="G53"/>
  <c r="G60"/>
  <c r="G62"/>
  <c r="G69"/>
  <c r="G72"/>
  <c r="G80"/>
  <c r="G88"/>
  <c r="G92"/>
  <c r="G100"/>
  <c r="G108"/>
  <c r="G112"/>
  <c r="G120"/>
  <c r="G128"/>
  <c r="G136"/>
  <c r="G140"/>
  <c r="G148"/>
  <c r="G156"/>
  <c r="G160"/>
  <c r="G168"/>
  <c r="G174"/>
  <c r="G178"/>
  <c r="G186"/>
  <c r="G190"/>
  <c r="G198"/>
  <c r="G206"/>
  <c r="G210"/>
  <c r="G218"/>
  <c r="G226"/>
  <c r="G234"/>
  <c r="G242"/>
  <c r="G250"/>
  <c r="G258"/>
  <c r="G266"/>
  <c r="G270"/>
  <c r="G278"/>
  <c r="G286"/>
  <c r="G290"/>
  <c r="G298"/>
  <c r="G302"/>
  <c r="G310"/>
  <c r="G314"/>
  <c r="G322"/>
  <c r="G330"/>
  <c r="G334"/>
  <c r="G342"/>
  <c r="G346"/>
  <c r="G354"/>
  <c r="G358"/>
  <c r="G366"/>
  <c r="G370"/>
  <c r="G378"/>
  <c r="G382"/>
  <c r="G390"/>
  <c r="G394"/>
  <c r="G402"/>
  <c r="G438"/>
  <c r="G12"/>
  <c r="G16"/>
  <c r="G20"/>
  <c r="G24"/>
  <c r="G28"/>
  <c r="G32"/>
  <c r="G36"/>
  <c r="G40"/>
  <c r="G44"/>
  <c r="G48"/>
  <c r="G52"/>
  <c r="G56"/>
  <c r="G59"/>
  <c r="G61"/>
  <c r="G65"/>
  <c r="G68"/>
  <c r="G75"/>
  <c r="G79"/>
  <c r="G83"/>
  <c r="G87"/>
  <c r="G91"/>
  <c r="G95"/>
  <c r="G99"/>
  <c r="G103"/>
  <c r="G107"/>
  <c r="G111"/>
  <c r="G115"/>
  <c r="G119"/>
  <c r="G123"/>
  <c r="G127"/>
  <c r="G131"/>
  <c r="G135"/>
  <c r="G139"/>
  <c r="G143"/>
  <c r="G147"/>
  <c r="G151"/>
  <c r="G155"/>
  <c r="G159"/>
  <c r="G163"/>
  <c r="G167"/>
  <c r="G171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1"/>
  <c r="G305"/>
  <c r="G309"/>
  <c r="G313"/>
  <c r="G317"/>
  <c r="G321"/>
  <c r="G325"/>
  <c r="G329"/>
  <c r="G333"/>
  <c r="G337"/>
  <c r="G341"/>
  <c r="G345"/>
  <c r="G349"/>
  <c r="G353"/>
  <c r="G357"/>
  <c r="G361"/>
  <c r="G365"/>
  <c r="G369"/>
  <c r="G373"/>
  <c r="G377"/>
  <c r="G381"/>
  <c r="G385"/>
  <c r="G389"/>
  <c r="G393"/>
  <c r="G397"/>
  <c r="G401"/>
  <c r="G405"/>
  <c r="G409"/>
  <c r="G413"/>
  <c r="G417"/>
  <c r="G421"/>
  <c r="G425"/>
  <c r="G429"/>
  <c r="G433"/>
  <c r="G437"/>
  <c r="G441"/>
  <c r="G445"/>
  <c r="G449"/>
  <c r="G453"/>
  <c r="G457"/>
  <c r="G461"/>
  <c r="G465"/>
  <c r="G469"/>
  <c r="G473"/>
  <c r="G477"/>
  <c r="G481"/>
  <c r="G485"/>
  <c r="G489"/>
  <c r="G493"/>
  <c r="G497"/>
  <c r="G501"/>
  <c r="G505"/>
  <c r="G511"/>
  <c r="G515"/>
  <c r="G519"/>
  <c r="G19"/>
  <c r="G31"/>
  <c r="G47"/>
  <c r="G55"/>
  <c r="G64"/>
  <c r="G71"/>
  <c r="G82"/>
  <c r="G90"/>
  <c r="G98"/>
  <c r="G110"/>
  <c r="G118"/>
  <c r="G126"/>
  <c r="G138"/>
  <c r="G146"/>
  <c r="G154"/>
  <c r="G164"/>
  <c r="G180"/>
  <c r="G188"/>
  <c r="G196"/>
  <c r="G204"/>
  <c r="G216"/>
  <c r="G224"/>
  <c r="G232"/>
  <c r="G240"/>
  <c r="G252"/>
  <c r="G260"/>
  <c r="G268"/>
  <c r="G276"/>
  <c r="G280"/>
  <c r="G284"/>
  <c r="G288"/>
  <c r="G292"/>
  <c r="G296"/>
  <c r="G304"/>
  <c r="G308"/>
  <c r="G312"/>
  <c r="G316"/>
  <c r="G320"/>
  <c r="G324"/>
  <c r="G328"/>
  <c r="G332"/>
  <c r="G336"/>
  <c r="G340"/>
  <c r="G344"/>
  <c r="G348"/>
  <c r="G352"/>
  <c r="G356"/>
  <c r="G360"/>
  <c r="G364"/>
  <c r="G368"/>
  <c r="G372"/>
  <c r="G376"/>
  <c r="G380"/>
  <c r="G384"/>
  <c r="G388"/>
  <c r="G392"/>
  <c r="G396"/>
  <c r="G400"/>
  <c r="G404"/>
  <c r="G408"/>
  <c r="G412"/>
  <c r="G416"/>
  <c r="G420"/>
  <c r="G424"/>
  <c r="G428"/>
  <c r="G432"/>
  <c r="G436"/>
  <c r="G440"/>
  <c r="G444"/>
  <c r="G448"/>
  <c r="G452"/>
  <c r="G456"/>
  <c r="G460"/>
  <c r="G464"/>
  <c r="G468"/>
  <c r="G472"/>
  <c r="G476"/>
  <c r="G480"/>
  <c r="G484"/>
  <c r="G488"/>
  <c r="G492"/>
  <c r="G496"/>
  <c r="G500"/>
  <c r="G504"/>
  <c r="G508"/>
  <c r="G510"/>
  <c r="G514"/>
  <c r="G518"/>
  <c r="G27"/>
  <c r="G43"/>
  <c r="G51"/>
  <c r="G58"/>
  <c r="G67"/>
  <c r="G74"/>
  <c r="G78"/>
  <c r="G86"/>
  <c r="G94"/>
  <c r="G102"/>
  <c r="G106"/>
  <c r="G114"/>
  <c r="G122"/>
  <c r="G130"/>
  <c r="G134"/>
  <c r="G142"/>
  <c r="G150"/>
  <c r="G158"/>
  <c r="G162"/>
  <c r="G166"/>
  <c r="G170"/>
  <c r="G176"/>
  <c r="G184"/>
  <c r="G192"/>
  <c r="G200"/>
  <c r="G208"/>
  <c r="G212"/>
  <c r="G220"/>
  <c r="G228"/>
  <c r="G236"/>
  <c r="G244"/>
  <c r="G248"/>
  <c r="G256"/>
  <c r="G264"/>
  <c r="G272"/>
  <c r="G300"/>
  <c r="G10"/>
  <c r="G14"/>
  <c r="G18"/>
  <c r="G22"/>
  <c r="G26"/>
  <c r="G30"/>
  <c r="G34"/>
  <c r="G38"/>
  <c r="G42"/>
  <c r="G46"/>
  <c r="G50"/>
  <c r="G54"/>
  <c r="G63"/>
  <c r="G70"/>
  <c r="G73"/>
  <c r="G77"/>
  <c r="G81"/>
  <c r="G85"/>
  <c r="G89"/>
  <c r="G93"/>
  <c r="G97"/>
  <c r="G101"/>
  <c r="G105"/>
  <c r="G109"/>
  <c r="G113"/>
  <c r="G117"/>
  <c r="G121"/>
  <c r="G125"/>
  <c r="G129"/>
  <c r="G133"/>
  <c r="G137"/>
  <c r="G141"/>
  <c r="G145"/>
  <c r="G149"/>
  <c r="G153"/>
  <c r="G157"/>
  <c r="G161"/>
  <c r="G165"/>
  <c r="G169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G363"/>
  <c r="G367"/>
  <c r="G371"/>
  <c r="G375"/>
  <c r="G379"/>
  <c r="G383"/>
  <c r="G387"/>
  <c r="G391"/>
  <c r="G395"/>
  <c r="G399"/>
  <c r="G403"/>
  <c r="G407"/>
  <c r="G411"/>
  <c r="G415"/>
  <c r="G419"/>
  <c r="G423"/>
  <c r="G427"/>
  <c r="G431"/>
  <c r="G435"/>
  <c r="G439"/>
  <c r="G443"/>
  <c r="G447"/>
  <c r="G451"/>
  <c r="G455"/>
  <c r="G459"/>
  <c r="G463"/>
  <c r="G467"/>
  <c r="G471"/>
  <c r="G475"/>
  <c r="G479"/>
  <c r="G483"/>
  <c r="G487"/>
  <c r="G491"/>
  <c r="G495"/>
  <c r="G499"/>
  <c r="G503"/>
  <c r="G507"/>
  <c r="G509"/>
  <c r="G513"/>
  <c r="G517"/>
  <c r="G15"/>
  <c r="G35"/>
  <c r="G17"/>
  <c r="G25"/>
  <c r="G37"/>
  <c r="G49"/>
  <c r="G57"/>
  <c r="G66"/>
  <c r="G76"/>
  <c r="G84"/>
  <c r="G96"/>
  <c r="G104"/>
  <c r="G116"/>
  <c r="G124"/>
  <c r="G132"/>
  <c r="G144"/>
  <c r="G152"/>
  <c r="G172"/>
  <c r="G182"/>
  <c r="G194"/>
  <c r="G202"/>
  <c r="G214"/>
  <c r="G222"/>
  <c r="G230"/>
  <c r="G238"/>
  <c r="G246"/>
  <c r="G254"/>
  <c r="G262"/>
  <c r="G274"/>
  <c r="G282"/>
  <c r="G294"/>
  <c r="G306"/>
  <c r="G318"/>
  <c r="G326"/>
  <c r="G338"/>
  <c r="G350"/>
  <c r="G362"/>
  <c r="G374"/>
  <c r="G386"/>
  <c r="G398"/>
  <c r="G406"/>
  <c r="G410"/>
  <c r="G414"/>
  <c r="G418"/>
  <c r="G422"/>
  <c r="G426"/>
  <c r="G430"/>
  <c r="G434"/>
  <c r="G442"/>
  <c r="G446"/>
  <c r="G450"/>
  <c r="G454"/>
  <c r="G458"/>
  <c r="G462"/>
  <c r="G466"/>
  <c r="G470"/>
  <c r="G474"/>
  <c r="G478"/>
  <c r="G482"/>
  <c r="G486"/>
  <c r="G490"/>
  <c r="G494"/>
  <c r="G498"/>
  <c r="G502"/>
  <c r="G506"/>
  <c r="G512"/>
</calcChain>
</file>

<file path=xl/connections.xml><?xml version="1.0" encoding="utf-8"?>
<connections xmlns="http://schemas.openxmlformats.org/spreadsheetml/2006/main">
  <connection id="1" name="Курс евро ЦБ РФ" type="4" refreshedVersion="3" background="1" refreshOnLoad="1" saveData="1">
    <webPr sourceData="1" parsePre="1" consecutive="1" xl2000="1" url="https://cbr.ru"/>
  </connection>
</connections>
</file>

<file path=xl/sharedStrings.xml><?xml version="1.0" encoding="utf-8"?>
<sst xmlns="http://schemas.openxmlformats.org/spreadsheetml/2006/main" count="2340" uniqueCount="804">
  <si>
    <t>Артикул</t>
  </si>
  <si>
    <t>Страница каталога</t>
  </si>
  <si>
    <t>Ценовая группа</t>
  </si>
  <si>
    <t>Theben</t>
  </si>
  <si>
    <t>OpenTherm Control Box, выход: 1x 10A</t>
  </si>
  <si>
    <t>TC 649, LAN control box, 2x 6A (NO), 2x 6A (CO), 2x RJ45, 70mm, DIN</t>
  </si>
  <si>
    <t>OpenTherm Control Box 2, выходы: 1x 5A, 1x 0-10V</t>
  </si>
  <si>
    <t>OpenTherm Control Box 3, выходы: 1x 10A, 1x 5A</t>
  </si>
  <si>
    <t>_TR 622 top таймер цифровой, DIN</t>
  </si>
  <si>
    <t>TR 611 top2 RC, 220-240VAC, 16А, 2,6кВт, таймер цифровой, 1 канал, 2ТЕ, DIN</t>
  </si>
  <si>
    <t>TR 684-2 top2, таймер цифровой, два канала, разъем 4,8мм AMP, (коннертор - арт. 9075141)</t>
  </si>
  <si>
    <t>DIMAX 542 plus, универсальный RLC диммер, скрытый монтаж, IP20</t>
  </si>
  <si>
    <t>LUNA 120 top2 AL 220-240VAC, 16А, 2,6кВт фотореле с таймером, датчик накладного монтажа</t>
  </si>
  <si>
    <t>LUNA 120 top2 EL 220-240VAC, 16А, 2,6кВт фотореле с таймером, датчик врезного монтажа</t>
  </si>
  <si>
    <t>LUNA 127 star фотореле, 16А, 2,3кВт, 2-200люкс, 2-100сек, IP55</t>
  </si>
  <si>
    <t>PresenceLight 360 датчик присутствия 220В, потолочный, белый, IP54</t>
  </si>
  <si>
    <t>thePiccola P360-100 DE WH, датчик присутствия, зона 8 м, 1 канал, врезной, IP44 (сенсор), IP20 (блок питания), белый</t>
  </si>
  <si>
    <t>theRonda S360-100 WH WINSTA, датчик присутствия, зона 9 м, 1 канал, разъем WAGO WINSTA Midi, врезной</t>
  </si>
  <si>
    <t>theRonda P360-100 WH WINSTA, датчик присутствия, зона 24 м, 1 канал, разъем WAGO WINSTA Midi, врезно</t>
  </si>
  <si>
    <t>_ECO-IR DUAL-C NT датчик присутствия 220В, потолочный, белый</t>
  </si>
  <si>
    <t>PlanoCentro 000-ESR Slave датчик присутствия в подвесные потолки, серебрис</t>
  </si>
  <si>
    <t>Compact Office 24V датчик присутствия, белый</t>
  </si>
  <si>
    <t>Compact Office 24V LUX датчик присутствия, белый</t>
  </si>
  <si>
    <t>thePrema S360 DALI UP WH, датчик присутствия, зона 8х8 м, IP40, белый</t>
  </si>
  <si>
    <t>thePiccola S360-100 DE WH, датчик движения, зона 8 м, 1 канал, врезной, IP44 (сенсор), IP20 (блок питания), белый</t>
  </si>
  <si>
    <t>theMova S360-100 WH WINSTA, датчик движения, 8 м, 1 кан., врезной, разъем WAGO WINSTA Midi, IP40</t>
  </si>
  <si>
    <t>theMova P360-100 WH GST, датчик движения, 24 м, 1 канал, врезной, разъем Wieland GSTi18, IP54</t>
  </si>
  <si>
    <t>theMova P360-100 WH WINSTA, датчик движения, 24 м, 1 канал, врезной, разъем WAGO WINSTA Midi, IP54</t>
  </si>
  <si>
    <t>LUXOR 405 универсальный светорегулятор</t>
  </si>
  <si>
    <t>_Luxor 408, Базовый модуль управления электроприводами (НЕСОВМЕСТИМ с LUXOR426)</t>
  </si>
  <si>
    <t>_Luxor 409, Модуль расширения управления электроприводами (НЕСОВМЕСТИМ с LUXOR426)</t>
  </si>
  <si>
    <t>ECO-IR 180A датчик присутствия 220В, настенный, белый</t>
  </si>
  <si>
    <t>_LUXOR 413 датчик ветра</t>
  </si>
  <si>
    <t>_LUXOR 414 системный таймер</t>
  </si>
  <si>
    <t>_LUXOR Set 4, Умный дом в коробке, Комплект 4, LUXOR408+LUXOR409+LUXOR414</t>
  </si>
  <si>
    <t>LUXOR Set 3, Умный дом в коробке, Комплект 3, LUXOR400+LUXOR404+LUXOR405</t>
  </si>
  <si>
    <t>Коннектор для TR 684-1(2) top2, Multiple contact strip</t>
  </si>
  <si>
    <t>BZ 142-143, Зажим для крепления счетчиков</t>
  </si>
  <si>
    <t>Plug-in base (BZ), монтажная панель для BZ 142-143</t>
  </si>
  <si>
    <t>AP 360, коробка для наружного монтажа датчика ECO-IR 360A</t>
  </si>
  <si>
    <t>Deckel QUICKFIX quadr, 150*150, Квадратная накладка для монтажа датчиков серии ECO-IR 360 белый</t>
  </si>
  <si>
    <t>Deckel QUICKFIX rund, d=160mm, Круглая накладка для монтажа ECO-IR 360 белая</t>
  </si>
  <si>
    <t>Deckel QUICKFIX-Beton quadr, Квадратная накладка для монтажа датчиков серии ECO-IR 360 белый</t>
  </si>
  <si>
    <t>Deckel QuickFix-Beton, rund, Круглая накладка для монтажа датчиков серии ECO-IR 360 белый</t>
  </si>
  <si>
    <t>QUICKFIX - Beton, Монтажная коробка для монтажа датчиков серии EC0-IR 360</t>
  </si>
  <si>
    <t>QUICKFIX, Оснастка для установки датчиков серии EC0-IR 360 в подвесные потолки</t>
  </si>
  <si>
    <t>Адаптер плата для RAMSES 72x/78x</t>
  </si>
  <si>
    <t>SELEKTA 172 top3 RC, 230В, 16А, 2,6кВт, таймер цифровой астрономический, 2 канала, 2TE, DIN</t>
  </si>
  <si>
    <t>LUNA star, крепление на мачту, для фотореле серии LUNA star</t>
  </si>
  <si>
    <t>LUNA 110 plus EL, фотореле, 110-230VAC, 16A, 2,6кВт, датчик врезного монтажа IP65</t>
  </si>
  <si>
    <t>LUNA 110 plus AL, фотореле, 110-230VAC, 16A, 2,6кВт, датчик накладного монтажа IP55</t>
  </si>
  <si>
    <t>LUNA 127 star S, фотореле, 230В, 16А, 2,3кВт, 2-100/100-2000Люкс, 2-100c, IP55</t>
  </si>
  <si>
    <t>theMura S180-100 UP WH, датчик движения, угол 170°, 14х17 м, 1 канал, настенный врезной, белый, IP20</t>
  </si>
  <si>
    <t>theMura S180-101 UP WH, датчик присутствия, угол 170°, 14х17 м, 2 канала, настенный врезной, белый, IP20</t>
  </si>
  <si>
    <t>theMura S180 Slave UP WH, датчик присутствия, угол 170°, 14х17 м, SLAVE, настенный врезной, белый, IP20</t>
  </si>
  <si>
    <t>theMura S180-100 2W UP WH, датчик движения, угол 170°, 14х17 м, 1 канал (только для ELPA), настенный врезной, белый, IP20</t>
  </si>
  <si>
    <t>theMura S180-100 B UP, механизм датчика движения, угол 170°, 14х17 м, 1 канал, рамки опционально, IP20</t>
  </si>
  <si>
    <t>theMura S180-101 B UP, механизм датчика присутствия, угол 170°, 14х17 м, 2 канала, рамки опционально, IP20</t>
  </si>
  <si>
    <t>theMura S180 Slave B UP, механизм датчика присутствия, угол 170°, 14х17 м, SLAVE, рамки опционально, IP20</t>
  </si>
  <si>
    <t>theMura S180-100 2W B UP, механизм датчика движения, угол 170°, 14х17 м, 1 канал (только для ELPA), рамки опционально, IP20</t>
  </si>
  <si>
    <t>DIMAX 544 plus P универсальный RLC диммер со встроенным Bluetooth модулем, 250Вт, скрытый монтаж, IP20</t>
  </si>
  <si>
    <t>theMura FED WH, заглушка и кнопка , для Feller EDIZIOdue</t>
  </si>
  <si>
    <t>theMura LM WH, заглушка и кнопка , для legrand Niloé, Mosaic</t>
  </si>
  <si>
    <t>theMura BJBSI WH, заглушка и кнопка , для Busch-Jäger future linear, carat, balance SI</t>
  </si>
  <si>
    <t>theMura JAS WH, заглушка и кнопка , для Jung SERIES A (A 500, A plus, A creation, AS 500)</t>
  </si>
  <si>
    <t>theMura MMP WH, заглушка и кнопка , для Merten System M (1-M, Atelier-M, M-Smart,  M-Pure, M-Plan, M-Creativ)</t>
  </si>
  <si>
    <t>theMura GS WH, заглушка и кнопка , для Gira System 55 (Standard 55, E2, Event, Esprit)</t>
  </si>
  <si>
    <t>theMura BS WH, заглушка и кнопка , для Berker S.1</t>
  </si>
  <si>
    <t>theMura Theben, заглушка и кнопка , Theben</t>
  </si>
  <si>
    <t>RAMSES 814 BLE UP, терморегулятор комнатный, 8А, Bluetooth, скрытый монтаж</t>
  </si>
  <si>
    <t>LUNA 111 top3 RC AL, фотореле 110-230VAC, 16А, 2,6кВт, DIN, IP20, датчик накладного монтажа IP55</t>
  </si>
  <si>
    <t>LUNA 112 top3 AL, фотореле 110-230VAC, 2x 16А, 2x 2,6кВт, DIN, IP20, датчик накладного монтажа, IP55</t>
  </si>
  <si>
    <t>LUNA 112 top3 AL, фотореле 110-230VAC, 2x 16А, 2x 2,6кВт, DIN, IP20, датчик накладного монтажа IP55</t>
  </si>
  <si>
    <t>LUNA 112 top3 EL, фотореле 110-230VAC, 2x 16А, 2x 2,6кВт, DIN, IP20, датчик врезного монтажа IP65</t>
  </si>
  <si>
    <t>LUNA 121 top3 RC AL, фотореле с таймером, 110-230VAC/16А/2,6кВт, 1 канал, датчик накладного монтажа IP55</t>
  </si>
  <si>
    <t>LUNA 121 top3 RC EL, фотореле с таймером, 110-230VAC/16А/2,6кВт, 1 канал, датчик врезного монтажа IP65</t>
  </si>
  <si>
    <t>LUNA 122 top3 RC AL, фотореле с таймером, 110-230VAC/16А/2,6кВт, 2канала, датчик накладного монтажа IP55</t>
  </si>
  <si>
    <t>LUNA 122 top3 RC EL, фотореле с таймером, 110-230VAC/16А/2,6кВт, 2канала, датчик врезного монтажа IP65</t>
  </si>
  <si>
    <t>theLeda B100L WH, LED-прожектор, 100Вт, 10200лм, 5000-5600К, IP65, белый</t>
  </si>
  <si>
    <t>theLeda B100L BK, LED-прожектор, 100Вт, 9784лм, 5000-5600К, IP65, черный</t>
  </si>
  <si>
    <t>theLeda B Motion RC WH, модуль датчика движения к прожекторам theLeda BL, 12м, 180°, IP55, белый</t>
  </si>
  <si>
    <t>theLeda B Motion RC BK, модуль датчика движения к прожекторам theLeda BL, 12м, 180°, IP55, черный</t>
  </si>
  <si>
    <t>theLeda B RC, пульт управления для модулей датчика движения theLeda B Motion RC</t>
  </si>
  <si>
    <t>Plano 75B WH, коробка накладного монтажа для датчиков PlanoSpot, белая</t>
  </si>
  <si>
    <t>Датчик температуры контактный (на трубопровод), 100кОм/25°С, IP65</t>
  </si>
  <si>
    <t>RAMSES 816 BLE 2, терморегулятор комнатный в комплекте с реле, 1x5A, 1x0-10V, Bluetooth</t>
  </si>
  <si>
    <t>RAMSES 816 BLE 3, терморегулятор комнатный в комплекте с реле, 1x5A, 1x10A, Bluetooth</t>
  </si>
  <si>
    <t>LUNA 126 star E, фотореле, 230В, 16А, 2,6кВт, 2-200Люкс, 20/80c, IP55</t>
  </si>
  <si>
    <t>LUNA 126 star E, фотореле, 230В, 16А, 2,6кВт, 2-200Люкс, 20/80c, IP55 (адаптер плата в комплекте)</t>
  </si>
  <si>
    <t>LUNA 128 star фотореле, 16А, 2,3кВт, 2-2000люкс, 2-100сек, IP55</t>
  </si>
  <si>
    <t>LUNA 129 star-time фотореле с таймером, 16А, 2,3кВт, 2-200люкс, 0-10мин, IP55</t>
  </si>
  <si>
    <t>SPHINX 104-360/2 DIMplus датчик присутствия, угол 360°, 2 канала (1х1-10В и 1хРеле), врезной монтаж, IP40</t>
  </si>
  <si>
    <t>theRonda S360-100 DE GR, датчик присутствия, зона 9 м, 1 канал, врезной, IP54, серый | (изменение настроек только пультом ДУ арт. 9070910 или 9070985)</t>
  </si>
  <si>
    <t>theRonda S360-100 DE WH, датчик присутствия, зона 9 м, 1 канал, врезной, IP54, белый | (изменение настроек только пультом ДУ арт. 9070910 или 9070985)</t>
  </si>
  <si>
    <t>theRonda S360-101 DE GR, датчик присутствия, зона 9 м, 2 канала, врезной, IP54, серый | (изменение настроек только пультом ДУ арт. 9070910 или 9070985)</t>
  </si>
  <si>
    <t>theRonda S360-101 DE WH, датчик присутствия, зона 9 м, 2 канала, врезной, IP54, белый | (изменение настроек только пультом ДУ арт. 9070910 или 9070985)</t>
  </si>
  <si>
    <t>theRonda S360-100 AP GR, датчик присутствия, зона 9 м, 1 канал, накладной, IP54, серый | (изменение настроек только пультом ДУ арт. 9070910 или 9070985)</t>
  </si>
  <si>
    <t>theRonda S360-100 AP WH, датчик присутствия, зона 9 м, 1 канал, накладной, IP54, белый | (изменение настроек только пультом ДУ арт. 9070910 или 9070985)</t>
  </si>
  <si>
    <t>theRonda S360-101 AP GR, датчик присутствия, зона 9 м, 2 канала, накладной, IP54, серый | (изменение настроек только пультом ДУ арт. 9070910 или 9070985)</t>
  </si>
  <si>
    <t>theRonda S360-101 AP WH, датчик присутствия, зона 9 м, 2 канала, накладной, IP54, белый | (изменение настроек только пультом ДУ арт. 9070910 или 9070985)</t>
  </si>
  <si>
    <t>theRonda S360-100 WH GST, датчик присутствия, зона 9 м, 1 канал, разъем Wieland GSTi18, врезной,</t>
  </si>
  <si>
    <t>theRonda P360-100 WH GST, датчик присутствия, зона 24 м, 1 канал, разъем Wieland GSTi18, врезной, IP54, белый</t>
  </si>
  <si>
    <t>theRonda P360 Slave UP GR, датчик присутствия, зона 24 м, SLAVE, IP54, серый</t>
  </si>
  <si>
    <t>theRonda P360 Slave UP WH, датчик присутствия, зона 24 м, SLAVE, IP54, белый</t>
  </si>
  <si>
    <t>theRonda P360-100 M UP GR, датчик присутствия, зона 24 м, 1 канал, IP54, серый</t>
  </si>
  <si>
    <t>theRonda P360-100 M UP WH, датчик присутствия, зона 24 м, 1 канал, IP54, белый</t>
  </si>
  <si>
    <t>theRonda P360-101 M UP GR, датчик присутствия, 24 м, 2 канала, IP54, серый</t>
  </si>
  <si>
    <t>theRonda P360-101 M UP WH, датчик присутствия, 24 м, 2 канала, IP54, белый</t>
  </si>
  <si>
    <t>theRonda S360 Slave UP GR, датчик присутствия, 9 м, SLAVE, врезной, IP54, серый</t>
  </si>
  <si>
    <t>theRonda S360 Slave UP WH, датчик присутствия, 9 м, SLAVE, врезной, IP54, белый</t>
  </si>
  <si>
    <t>theRonda S360-100 UP GR, датчик присутствия, 9 м, 1 канал, врезной, IP54, серый</t>
  </si>
  <si>
    <t>theRonda S360-100 UP WH, датчик присутствия, 9 м, 1 канал, врезной, IP54, белый</t>
  </si>
  <si>
    <t>theRonda S360-101 UP GR, датчик присутствия, 9 м, 2 канала, врезной, IP54, серый</t>
  </si>
  <si>
    <t>theRonda S360-101 UP WH, датчик присутствия, 9 м, 2 канала, врезной, IP54, белый</t>
  </si>
  <si>
    <t>Compact Office DIM датчик присутствия 220В, белый</t>
  </si>
  <si>
    <t>thePassa P360 SLAVE UP GR, датчик присутствия, 5х30 м, SLAVE, врезной, IP54, серый</t>
  </si>
  <si>
    <t>thePassa P360 SLAVE UP WH, датчик присутствия, 5х30 м, SLAVE, врезной, IP54, белый</t>
  </si>
  <si>
    <t>thePassa P360-101 UP GR, датчик присутствия, 5х30 м, 2 канала, врезной, IP54, серый</t>
  </si>
  <si>
    <t>thePassa P360-101 UP WH, датчик присутствия, 5х30 м, 2 канала, врезной, IP54, белый</t>
  </si>
  <si>
    <t>thePrema P360 Slave E UP GR, датчик присутствия, зона 10х10 м, SLAVE, IP40, серый</t>
  </si>
  <si>
    <t>thePrema P360 Slave E UP WH, датчик присутствия, зона 10х10 м, SLAVE, IP40, белый</t>
  </si>
  <si>
    <t>thePrema P360-101 E UP GR, датчик присутствия, зона 10х10 м, 2 канала, IP40, серый</t>
  </si>
  <si>
    <t>thePrema P360-101 E UP WH, датчик присутствия, зона 10х10 м, 2 канала, IP40, белый</t>
  </si>
  <si>
    <t>thePrema S360 Slave E UP GR, датчик присутствия, зона 8х8 м, SLAVE, IP40, серый</t>
  </si>
  <si>
    <t>thePrema S360 Slave E UP WH, датчик присутствия, зона 8х8 м, SLAVE, IP40, белый</t>
  </si>
  <si>
    <t>thePrema S360-100 E UP GR, датчик присутствия, зона 8х8 м, 1 канал, IP40, серый</t>
  </si>
  <si>
    <t>thePrema S360-100 E UP WH, датчик присутствия, зона 8х8 м, 1 канал, IP40, белый</t>
  </si>
  <si>
    <t>thePrema S360-101 E UP GR, датчик присутствия, зона 8х8 м, 2 канала, IP40, серый</t>
  </si>
  <si>
    <t>thePrema S360-101 E UP WH, датчик присутствия, зона 8х8 м, 2 канала, IP40, белый</t>
  </si>
  <si>
    <t>PlanoSpot 360 KNX DE WH датчик присутствия в подвесные потолки, белый</t>
  </si>
  <si>
    <t>PlanoCentro 101-EWH Master датчик присутствия в подвесные потолки, белый</t>
  </si>
  <si>
    <t>PlanoCentro 101-UWH Master датчик присутствия в монолитные потолки, белый</t>
  </si>
  <si>
    <t>PlanoCentro 201-EWH, датчик присутствия, 3 канала (2хСвет, 1хОВК), для подвесных потолков, белый, IP40</t>
  </si>
  <si>
    <t>PlanoCentro 201-UWH, датчик присутствия, 3 канала (2хСвет, 1хОВК), для монолитных потолков, белый, IP40</t>
  </si>
  <si>
    <t>PlanoCentro 300-EWH, датчик присутствия, 3 канала (3хСвет), для подвесных потолков, белый, IP40</t>
  </si>
  <si>
    <t>PlanoCentro 300-UWH, датчик присутствия, 3 канала (3хСвет), для монолитных потолков, белый, IP40</t>
  </si>
  <si>
    <t>PresenceLight 180 датчик присутствия 220В, настенный, белый, IP54</t>
  </si>
  <si>
    <t>Compact Passage 24V датчик присутствия, белый</t>
  </si>
  <si>
    <t>thePrema S360 DALI UP GR, датчик присутствия, зона 8х8 м, IP40, серый</t>
  </si>
  <si>
    <t>theRonda P360-110 DALI UP GR, датчик присутствия, зона обаружения 24 м, IP54, серый</t>
  </si>
  <si>
    <t>theRonda P360-110 DALI UP WH, датчик присутствия, зона обаружения 24 м, IP54, белый</t>
  </si>
  <si>
    <t>theRonda P360-330 DALI UP GR, датчик присутствия, зона обаружения 24 м, IP54, серый</t>
  </si>
  <si>
    <t>theRonda P360-330 DALI UP WH, датчик присутствия, зона обаружения 24 м, IP54, белый</t>
  </si>
  <si>
    <t>theRonda S360-110 DALI UP GR, датчик присутствия, зона обаружения 8 м, IP54, серый</t>
  </si>
  <si>
    <t>theRonda S360-110 DALI UP WH, датчик присутствия, зона обаружения 8 м, IP54, белый</t>
  </si>
  <si>
    <t>thePassa P360-221 DALI UP GR, датчик присутствия, 5х30 м, DALI, врезной, IP54, серый</t>
  </si>
  <si>
    <t>thePassa P360-221 DALI UP WH, датчик присутствия, 5х30 м, DALI, врезной, IP54, белый</t>
  </si>
  <si>
    <t>PlanoSpot 360 DALI DE WH, датчик присутствия, зона 8х8 м, врезной, IP20, белый (Wago и Loytec ONLY)</t>
  </si>
  <si>
    <t>PresenceLight 360 PLLON, 24V AC/DC, датчик присутствия, потолочный, белый, IP54</t>
  </si>
  <si>
    <t>PlanoCentro EWH PCLON, 24V AC/DC, датчик присутствия в подвесные потолки, белый</t>
  </si>
  <si>
    <t>PlanoCentro UWH PCLON, 24V AC/DC, датчик присутствия для монолитных потолков, белый</t>
  </si>
  <si>
    <t>PresenceLight 180 PLLON, 24V AC/DC, датчик присутствия, настенный, белый, IP54</t>
  </si>
  <si>
    <t>theLuxa E180 BK, датчик движения уличный, угол 180°, дальность 12 м, IP55, черный</t>
  </si>
  <si>
    <t>theLuxa E180 WH, датчик движения уличный, угол 180°, дальность 12 м, IP55, белый</t>
  </si>
  <si>
    <t>theLuxa R180 BK, уличный датчик движения, угол 180°, настенный, IP55, черный</t>
  </si>
  <si>
    <t>theLuxa R180 WH, уличный датчик движения, угол 180°, настенный, IP55, белый</t>
  </si>
  <si>
    <t>theLuxa S180 BK, уличный датчик движения, угол 180°, настенный, IP55, черный</t>
  </si>
  <si>
    <t>theLuxa S180 WH, уличный датчик движения, угол 180°, настенный, IP55, белый</t>
  </si>
  <si>
    <t>theLuxa S150 BK, уличный датчик движения, угол 150°, настенный, IP55, черный</t>
  </si>
  <si>
    <t>theLuxa S150 WH, уличный датчик движения, угол 150°, настенный, IP55, белый</t>
  </si>
  <si>
    <t>theLuxa S360 BK, уличный датчик движения, угол 360°, настенный/потолочный, IP55, черный</t>
  </si>
  <si>
    <t>theLuxa S360 WH, уличный датчик движения, угол 360°, настенный/потолочный, IP55, белый</t>
  </si>
  <si>
    <t>theLuxa P220 BK, уличный датчик движения, угол 220°, настенный/потолочный, IP55, черный</t>
  </si>
  <si>
    <t>theLuxa P220 WH, уличный датчик движения, угол 220°, настенный/потолочный, IP55, белый</t>
  </si>
  <si>
    <t>theLuxa P300 BK, уличный датчик движения, угол 300°, настенный/потолочный, IP55, черный</t>
  </si>
  <si>
    <t>theLuxa P300 WH, уличный датчик движения, угол 300°, настенный/потолочный, IP55, белый</t>
  </si>
  <si>
    <t>theLeda S10 BK, датчик движения, угол 180°, с LED-прожектором 10Вт, 840lm, 4000К, черный, IP55</t>
  </si>
  <si>
    <t>theLeda S10 W BK, датчик движения, угол 180°, с LED-прожектором 10Вт, 840lm, 3000К, черный, IP55</t>
  </si>
  <si>
    <t>theLeda S10 W WH, датчик движения, угол 180°, с LED-прожектором 10Вт, 840lm, 3000К, белый, IP55</t>
  </si>
  <si>
    <t>theLeda S10 WH, датчик движения, угол 180°, с LED-прожектором 10Вт, 840lm, 4000К, белый, IP55</t>
  </si>
  <si>
    <t>theLeda S20 BK, датчик движения, угол 180°, с LED-прожектором 2х10Вт, 2х840lm, 4000К, черный, IP55</t>
  </si>
  <si>
    <t>theLeda S20 W BK, датчик движения, угол 180°, с LED-прожектором 2х10Вт, 2х840lm, 3000К, черный, IP55</t>
  </si>
  <si>
    <t>theLeda S20 W WH, датчик движения, угол 180°, с LED-прожектором 2х10Вт, 2х840lm, 3000К, белый, IP55</t>
  </si>
  <si>
    <t>theLeda S20 WH, датчик движения, угол 180°, с LED-прожектором 2х10Вт, 2х840lm, 4000К, белый, IP55</t>
  </si>
  <si>
    <t>theLeda S10L BK, LED-прожектор 10Вт, 840lm, 4000К, черный, IP55</t>
  </si>
  <si>
    <t>theLeda S10L WH, LED-прожектор 10Вт, 840lm, 4000К, белый, IP55</t>
  </si>
  <si>
    <t>theLeda S20L BK, LED-прожектор 2х10Вт, 2х840lm, 4000К, черный, IP55</t>
  </si>
  <si>
    <t>theLeda S20L WH, LED-прожектор 2х10Вт, 2х840lm, 4000К, белый, IP55</t>
  </si>
  <si>
    <t>theLeda EC10 BK, датчик движения 12м, 180°, с LED-прожектором 10Вт, 750лм, 4000К, IP55, черный</t>
  </si>
  <si>
    <t>theLeda EC20 BK, датчик движения 12м, 180°, с LED-прожектором 20Вт, 1500лм, 4000К, IP55, черный</t>
  </si>
  <si>
    <t>theLeda EC20 WH, датчик движения 12м, 180°, с LED-прожектором 20Вт, 1500лм, 4000К, IP55, белый</t>
  </si>
  <si>
    <t>theLeda EC30 BK, датчик движения 12м, 180°, с LED-прожектором 30Вт, 2250лм, 4000К, IP55, черный</t>
  </si>
  <si>
    <t>theLeda EC30 WH, датчик движения 12м, 180°, с LED-прожектором 30Вт, 2250лм, 4000К, IP55, белый</t>
  </si>
  <si>
    <t>theLeda EC BK, повоторный держатель к прожекторам theLeda EC, черный</t>
  </si>
  <si>
    <t>theLeda EC WH, повоторный держатель к прожекторам theLeda EC, белый</t>
  </si>
  <si>
    <t>theLeda B20L BK, LED-прожектор, 20Вт, 1400лм, 5000К, IP65, черный</t>
  </si>
  <si>
    <t>theLeda B20L WH, LED-прожектор, 20Вт, 1500лм, 5000К, IP65, белый</t>
  </si>
  <si>
    <t>theLeda B30L BK, LED-прожектор, 30Вт, 2050лм, 5000К, IP65, черный</t>
  </si>
  <si>
    <t>theLeda B30L WH, LED-прожектор, 30Вт, 2100лм, 5000К, IP65, белый</t>
  </si>
  <si>
    <t>theLeda B50L BK, LED-прожектор, 50Вт, 3500лм, 5000К, IP65, черный</t>
  </si>
  <si>
    <t>theLeda B50L WH, LED-прожектор, 50Вт, 3600лм, 5000К, IP65, белый</t>
  </si>
  <si>
    <t>theLeda B Light BK, модуль датчика освещенности к прожекторам theLeda BL, 2-200люкс, IP55, черный</t>
  </si>
  <si>
    <t>theLeda B Light WH, модуль датчика освещенности к прожекторам theLeda BL, 2-200люкс, IP55, белый</t>
  </si>
  <si>
    <t>theLeda B Motion BK, модуль датчика движения к прожекторам theLeda BL, 12м, 180°, IP55, черный</t>
  </si>
  <si>
    <t>theLeda B Motion WH, модуль датчика движения к прожекторам theLeda BL, 12м, 180°, IP55, белый</t>
  </si>
  <si>
    <t>theLeda P12 AL, датчик движения 12м, 180° с LED-светильником, 11Вт, 900lm, 4000K, IP55, серебристый</t>
  </si>
  <si>
    <t>theLeda P12 WH, датчик движения 12м, 180° с LED-светильником, 11Вт, 900lm, 4000K, IP55, белый</t>
  </si>
  <si>
    <t>theLeda P24 AL, датчик движения 12м, 180° с LED-светильником, 20Вт, 2х900lm, 4000K, IP55, серебристый</t>
  </si>
  <si>
    <t>theLeda P24 WH, датчик движения 12м, 180° с LED-светильником, 20Вт, 2х900lm, 4000K, IP55, белый</t>
  </si>
  <si>
    <t>theLeda P12L AL, LED-светильник, 11Вт, 900lm, 4000K, IP55, серебристый</t>
  </si>
  <si>
    <t>theLeda P12L WH, LED-светильник, 11Вт, 900lm, 4000K, IP55, белый</t>
  </si>
  <si>
    <t>theLeda P24L AL, LED-светильник, 20Вт, 2х900lm, 4000K, IP55, серебристый</t>
  </si>
  <si>
    <t>theLeda P24L WH, LED-светильник, 20Вт, 2х900lm, 4000K, IP55, белый</t>
  </si>
  <si>
    <t>theLeda D S AL, LED-светильник с датчиком движения, spot, 8.5Вт, 760лм, 3000К, IP55, алюминий</t>
  </si>
  <si>
    <t>theLeda D SU AL, LED-светильник с датчиком движения, spot/up, 14Вт, 760/475лм, 3000К, IP55, алюминий</t>
  </si>
  <si>
    <t>theLeda D U AL, LED-светильник с датчиком движения, up, 8.5Вт, 760лм, 3000К, IP55, алюминий</t>
  </si>
  <si>
    <t>theLeda D UD AL, LED-светильник с датчиком движения, up/down, 11.5Вт, 2x475лм, 3000К, IP55, алюминий</t>
  </si>
  <si>
    <t>theLeda D SL AL, LED-светильник, spot, 8.5Вт, 760лм, 3000К, IP55, алюминий</t>
  </si>
  <si>
    <t>theLeda D SUL AL, LED-светильник, spot/up, 14Вт, 760лм/475лм, 3000К, IP55, алюминий</t>
  </si>
  <si>
    <t>theLeda D UDL AL, LED-светильник, up/down, 11.5Вт, 2x475лм, 3000К, IP55, алюминий</t>
  </si>
  <si>
    <t>theLeda D UL AL, LED-светильник, up, 8.5Вт, 760лм, 3000К, IP55, алюминий</t>
  </si>
  <si>
    <t>theLeda D B AL, LED-светильник с датчиком движения, ландшафтный, 40см, spot, 8.5Вт, 760лм, 3000К, IP55, алюминий</t>
  </si>
  <si>
    <t>theLeda D B plus AL, LED-светильник с датчиком движения, ландшафтный, 72см, spot, 8.5Вт, 760лм, 3000К, IP55, алюминий</t>
  </si>
  <si>
    <t>theLeda D B plus S AL, LED-светильник с датчиком движения, ландшафтный, Schuko, 72см, spot, 8.5Вт, 760лм, 3000К, IP54, алюминий</t>
  </si>
  <si>
    <t>theLeda D BL AL, LED-светильник, ландшафтный, 40см, spot, 8.5Вт, 760лм, 3000К, IP55, алюминий</t>
  </si>
  <si>
    <t>theLeda D BL plus AL, LED-светильник, ландшафтный, 72см, spot, 8.5Вт, 760лм, 3000К, IP55, алюминий</t>
  </si>
  <si>
    <t>theLeda D, наконечник в грунт</t>
  </si>
  <si>
    <t>theMova P360-100 UP GR, датчик движения, 24м, 1 канал, в монтажную коробку, серый, IP40</t>
  </si>
  <si>
    <t>theMova S360-100 DE GR, датчик движения, 8м, 1 канал, врезной монтаж, серый, IP54, серый | (изменение настроек только пультом ДУ арт. 9070910 или 9070985)</t>
  </si>
  <si>
    <t>theMova S360-100 DE WH, датчик движения, 8м, 1 канал, врезной монтаж, IP54, белый | (изменение настроек только пультом ДУ арт. 9070910 или 9070985)</t>
  </si>
  <si>
    <t>theMova S360-101 DE GR, датчик движения, 8м, 2 канала, врезной монтаж, серый, IP54, серый | (изменение настроек только пультом ДУ арт. 9070910 или 9070985)</t>
  </si>
  <si>
    <t>theMova S360-101 DE WH, датчик движения, 8м, 2 канала, врезной монтаж, IP54, белый | (изменение настроек только пультом ДУ арт. 9070910 или 9070985)</t>
  </si>
  <si>
    <t>theMova S360-100 AP GR, датчик движения, 8м, 1 канал, накладной монтаж, серый, IP54, серый | (изменение настроек только пультом ДУ арт. 9070910 или 9070985)</t>
  </si>
  <si>
    <t>theMova S360-100 AP WH, датчик движения, 8м, 1 канал, накладной монтаж, IP54, белый | (изменение настроек только пультом ДУ арт. 9070910 или 9070985)</t>
  </si>
  <si>
    <t>theMova S360-101 AP GR, датчик движения, 8м, 2 канала, накладной монтаж, серый, IP54, серый | (изменение настроек только пультом ДУ арт. 9070910 или 9070985)</t>
  </si>
  <si>
    <t>theMova S360-101 AP WH, датчик движения, 8м, 2 канала, накладной монтаж, IP54, белый | (изменение настроек только пультом ДУ арт. 9070910 или 9070985)</t>
  </si>
  <si>
    <t>theMova P360-100 UP WH, датчик движения, 24м, 1 канал, в монтажную коробку, IP40</t>
  </si>
  <si>
    <t>theMova S360-100 WH GST, датчик движения, 8 м, 1 кан., врезной, разъем Wieland GSTi18, IP40 | (изменение настроек только пультом ДУ арт. 9070910 или 9070985)</t>
  </si>
  <si>
    <t>LUXA 103-100 AP WH, датчик движения, 7м, 1 канал, накладной монтаж, IP40</t>
  </si>
  <si>
    <t>LUXA 103-100 DE WH, датчик движения, 7м, 1 канал, врезной монтаж, IP44</t>
  </si>
  <si>
    <t>LUXA 103-101 AP WH, датчик движения, 7м, 2 канала, накладной монтаж, IP40</t>
  </si>
  <si>
    <t>LUXA 103-101 DE WH, датчик движения, 7м, 2 канала, врезной монтаж, IP44</t>
  </si>
  <si>
    <t>LUXA 103-100 C DE WH, датчик движения, 8м, 1 канал, врезной монтаж, IP44</t>
  </si>
  <si>
    <t>LUXA 103-101 C DE WH, датчик движения, 8м, 2 канала, врезной монтаж, IP44</t>
  </si>
  <si>
    <t>LUXA 103-100 U WH, датчик движения, 6м, 1 канал, врезной монтаж, IP40</t>
  </si>
  <si>
    <t>LUXA 103-100 UA WH, датчик движения, 6м, 1 канал, с акустическим датчиком, врезной монтаж, IP40</t>
  </si>
  <si>
    <t>LUXA 103-100 U, коробка для накладного монтажа, белая</t>
  </si>
  <si>
    <t>LUXA 103-200 T датчик движения, угол 200°, врезной настенный монтаж, IP40</t>
  </si>
  <si>
    <t>LUXA 103-200 датчик движения, угол 200°, врезной настенный монтаж, IP40</t>
  </si>
  <si>
    <t>RAMSES 811 top2 терморегулятор микропроцессорный с автономным питанием</t>
  </si>
  <si>
    <t>RAMSES 812 top2 терморегулятор микропроцессорный с питанием от сети</t>
  </si>
  <si>
    <t>RAMSES 831 top2 терморегулятор микропроцессорный с автономным питанием</t>
  </si>
  <si>
    <t>RAMSES 832 top2 терморегулятор микропроцессорный с питанием от сети</t>
  </si>
  <si>
    <t>RAMSES 812 BLE, терморегулятор комнатный, 10A, Bluetooth</t>
  </si>
  <si>
    <t>RAMSES 816 BLE, терморегулятор комнатный в комплекте с реле, 10A, Bluetooth</t>
  </si>
  <si>
    <t>RAMSES 813 top2 HF Set 1 терморегулятор микропроцессорный в комплекте с радиоприемником (DIN-рейка)</t>
  </si>
  <si>
    <t>RAMSES 813 top2 HF Set A терморегулятор микропроцессорный в комплекте с радиоприемником (настенный)</t>
  </si>
  <si>
    <t>RAMSES 833 top2 HF Set 1, терморегулятор микропроцессорный в компл. с радиоприемником (1 канал/DIN)</t>
  </si>
  <si>
    <t>RAMSES 833 top2 HF Set 2, терморегулятор цифровой в компл. с радиоприёмником (2 канала/DIN)</t>
  </si>
  <si>
    <t>RAMSES 366/1 top2 терморегулятор со встроенным цифровым таймером, DIN-рейка, для 1 датчика</t>
  </si>
  <si>
    <t>RAMSES 816 top2 OT, OpenTherm терморегулятор (контроллер системы отопления)</t>
  </si>
  <si>
    <t>RAMSES 856 top2 OpenTherm терморегулятор в комплекте с контроллером и датчиками</t>
  </si>
  <si>
    <t>RAMSES 850 BLE OT, терморегулятор комнатный, OpenTherm, Bluetooth</t>
  </si>
  <si>
    <t>RAMSES 701 терморегулятор электромеханический комнатный, накладной монтаж</t>
  </si>
  <si>
    <t>RAMSES 702 терморегулятор электромеханический комнатный, накладной монтаж</t>
  </si>
  <si>
    <t>RAMSES 703 терморегулятор электромеханический комнатный, накладной монтаж</t>
  </si>
  <si>
    <t>RAMSES 704 терморегулятор электромеханический комнатный, накладной монтаж</t>
  </si>
  <si>
    <t>RAMSES 705 терморегулятор электромеханический комнатный, накладной монтаж</t>
  </si>
  <si>
    <t>RAMSES 706 терморегулятор электромеханический комнатный, накладной монтаж</t>
  </si>
  <si>
    <t>RAMSES 707 терморегулятор электромеханический комнатный, накладной монтаж</t>
  </si>
  <si>
    <t>RAMSES 708 терморегулятор электромеханический комнатный, накладной монтаж</t>
  </si>
  <si>
    <t>RAMSES 709 терморегулятор электромеханический комнатный, накладной монтаж</t>
  </si>
  <si>
    <t>RAMSES 741 RA терморегулятор электромеханический комнатный, врезной монтаж</t>
  </si>
  <si>
    <t>RAMSES 741 механизм терморегулятора электромеханического комнатного, врезной монтаж</t>
  </si>
  <si>
    <t>RAMSES 746 RA терморегулятор электромеханический комнатный, врезной монтаж</t>
  </si>
  <si>
    <t>RAMSES 746 механизм терморегулятора электромеханического комнатного, врезной монтаж</t>
  </si>
  <si>
    <t>RAMSES 748 RA терморегулятор электромеханический комнатный, врезной монтаж</t>
  </si>
  <si>
    <t>RAMSES 748 механизм терморегулятора электромеханического комнатного, врезной монтаж</t>
  </si>
  <si>
    <t>RAMSES 714 A терморегулятор электронный комнатный, накладной монтаж</t>
  </si>
  <si>
    <t>RAMSES 714 терморегулятор электронный комнатный, накладной монтаж</t>
  </si>
  <si>
    <t>RAMSES 751 RA терморегулятор электронный, с датчиком темп. пола, врезной монтаж</t>
  </si>
  <si>
    <t>AMUN 716 SO</t>
  </si>
  <si>
    <t>AMUN 716 SR</t>
  </si>
  <si>
    <t>SOTHIS 715 гидростат комнатный</t>
  </si>
  <si>
    <t>DMB 1 T модуль повышения мощности диммеров, 1х300Вт, DIN, 1TE</t>
  </si>
  <si>
    <t>TR 610 top2 110V UL</t>
  </si>
  <si>
    <t>TR 612 top2 120V UL</t>
  </si>
  <si>
    <t>TR 610 top2 G, 220-240VAC, 16А, 1,4кВт, таймер цифровой, 1 канал, 2ТЕ, DIN</t>
  </si>
  <si>
    <t>TR 610 top2, 12-24VUC, таймер цифровой, 1 канал, 2ТЕ, DIN</t>
  </si>
  <si>
    <t>TR 610 top3, 220-240VAC, 16А, 2,6кВт, таймер цифровой, 1 канал, 2ТЕ, DIN</t>
  </si>
  <si>
    <t>TR 612 top2, 12-24VUC, таймер цифровой, 1 канал, 2ТЕ, DIN</t>
  </si>
  <si>
    <t>TR 612 top3, 220-240VAC, 16А, 2,6кВт, таймер цифровой, 2 канала, 2ТЕ, DIN</t>
  </si>
  <si>
    <t>TR 611 top2 RC, 12-24VUC, таймер цифровой, 1 канал, 2ТЕ, DIN</t>
  </si>
  <si>
    <t>TR 611 top2, 12-24VUC, таймер цифровой, 1 канал, 2ТЕ, DIN</t>
  </si>
  <si>
    <t>TR 611 top3 RC, 230В, 16А, 2,6кВт, таймер цифровой, 1 канал, расширенный функционал, 2ТЕ, DIN</t>
  </si>
  <si>
    <t>TR 611 top3, 230В, 16А, 2,6кВт, таймер цифровой, 1 канал, расширенный функционал, 2ТЕ, DIN</t>
  </si>
  <si>
    <t>TR 622 top2, 12-24VUC таймер цифровой, 2 канала, 2ТЕ, DIN</t>
  </si>
  <si>
    <t>TR 622 top3, 230В, 16А, 2,6кВт, таймер цифровой, 2 канала, расширенный функционал, 2ТЕ, DIN</t>
  </si>
  <si>
    <t>LUXOR 400 базовый модуль управления освещением</t>
  </si>
  <si>
    <t>LUXOR 402 модуль расширения управления освещением, 2 канала</t>
  </si>
  <si>
    <t>LUXOR 404 модуль расширения управления освещением, 4 канала</t>
  </si>
  <si>
    <t>LUXOR 405 S, универсальный диммер, 4ТЕ, DIN</t>
  </si>
  <si>
    <t>LUXOR 408 S базовый модуль управления электроприводами</t>
  </si>
  <si>
    <t>LUXOR 409 S модуль расширения управления электроприводами</t>
  </si>
  <si>
    <t>SELEKTA 170 top2 110V UL</t>
  </si>
  <si>
    <t>SELEKTA 172 top2 120V UL</t>
  </si>
  <si>
    <t>SELEKTA 170 top2, 12-24VUС, таймер цифровой астрономический, 2TE, DIN</t>
  </si>
  <si>
    <t>SELEKTA 170 top3, 220-240VAC, 16А, 2,6кВт, таймер цифровой астрономический, 1 канал, 2TE, DIN</t>
  </si>
  <si>
    <t>SELEKTA 171 top2 RC,12-24VUC, таймер цифровой астрономический, 2TE, DIN</t>
  </si>
  <si>
    <t>SELEKTA 171 top3 RC, 230В, 16А, 2,6кВт, таймер цифровой астрономический, 1 канал, 2TE, DIN</t>
  </si>
  <si>
    <t>SELEKTA 172 top2, 12-24VUC, таймер цифровой астрономический, 2TE, DIN</t>
  </si>
  <si>
    <t>SELEKTA 172 top3, 230В, 16А, 2,6кВт, таймер цифровой астрономический, 2 канала, 2TE, DIN</t>
  </si>
  <si>
    <t>SELEKTA 174 top3, 220-240VAC, 16А, 2,6кВт, таймер цифровой астрономический, 2 канала, 2TE, DIN</t>
  </si>
  <si>
    <t>LUXOR 411 модуль подключения датчиков</t>
  </si>
  <si>
    <t>LUXOR 440, метеостанция для системы LUXOR</t>
  </si>
  <si>
    <t>LUXOR 426 модуль центрального управления с ЖК-дисплеем</t>
  </si>
  <si>
    <t>LUXOR Set 5, Умный дом в коробке, Комплект 5, LUXOR408S+LUXOR409S+LUXOR426</t>
  </si>
  <si>
    <t>Pharao II 10, ПЛК, 100-240VAC, 6 входов (цифр.) / 4 выхода, 4TE, DIN</t>
  </si>
  <si>
    <t>Pharao II 11, ПЛК, 24VDC, 6 входов (цифр./аналог.) / 4 выхода, 4TE, DIN</t>
  </si>
  <si>
    <t>Pharao II 14, ПЛК, 100-240VAC, 8 входов (цифр.) / 6 выходов, 7TE, DIN</t>
  </si>
  <si>
    <t>Pharao II 15, ПЛК, 24VDC, 8 входов (цифр./аналог.) / 6 выходов, 7TE, DIN</t>
  </si>
  <si>
    <t>Pharao II 24, ПЛК, 100-240VAC, 15 входов (цифр.) / 9 выходов, 7TE, DIN</t>
  </si>
  <si>
    <t>Pharao II 25, ПЛК, 24VDC, 15 входов (цифр./аналог.) / 9 выходов, 7TE, DIN</t>
  </si>
  <si>
    <t>Pharao II 4AR, расширение на 4 выхода для PHARAO-II 14 (AC), PHARAO-II 24 (AC)</t>
  </si>
  <si>
    <t>LUNA 131 DDC комбинированный датчик освещенности и  температуры для PLC серии PHARAO</t>
  </si>
  <si>
    <t>SUD 228 II, тарифный переключатель, 100–240VAC, 4ТЕ, DIN</t>
  </si>
  <si>
    <t>Датчик освещенности для theRolla P032</t>
  </si>
  <si>
    <t>Крепление на DIN-рейку приборов 72x72</t>
  </si>
  <si>
    <t>Оснастка для встраиваемого монтажа в приборную панель модульных приборов (шир. от 17.5 до 107,5 mm)</t>
  </si>
  <si>
    <t>Оснастка для поверхностного монтажа 17,5мм (1TE), для ELPA, SYN 160, TR 608</t>
  </si>
  <si>
    <t>Оснастка для поверхностного монтажа 35мм (2TE), для TR 610-622, LUNA 109/110/111/121, SEL 170-172</t>
  </si>
  <si>
    <t>Оснастка для поверхностного монтажа 52,5мм (3ТЕ), для SYN, TM, SUL, MEM</t>
  </si>
  <si>
    <t>Оснастка для поверхностного монтажа 52,5мм (3ТЕ), для TR 651-653, LUNA 112/120/122</t>
  </si>
  <si>
    <t>Оснастка для поверхностного монтажа 70мм (4ТЕ)</t>
  </si>
  <si>
    <t>Bluetooth OBELISK top3, Bluetooth приёмник/передатчик/карта памяти для приборов серии top3</t>
  </si>
  <si>
    <t>OBELISK top2 карта памяти</t>
  </si>
  <si>
    <t>Антенна top2 RC-DCF</t>
  </si>
  <si>
    <t>Антенна top2 RC-GPS для приборов top2 RC: TR 641/2/4, TR 648 KNX, TR611, LUNA 121/2, SELEKTA 171</t>
  </si>
  <si>
    <t>Источник питания 12VDC, 500mA max. (для GPS-антенны), DIN, 2TE</t>
  </si>
  <si>
    <t>110A GR, коробка накладного монтажа для датчиков thePrema, theRonda, theMova P, серая</t>
  </si>
  <si>
    <t>110A WH, коробка накладного монтажа для датчиков thePrema, theRonda, theMova P, белая</t>
  </si>
  <si>
    <t>110B GR, коробка для накладного монтажа датчиков thePrema KNX, серая</t>
  </si>
  <si>
    <t>110B WH, коробка для накладного монтажа датчиков thePrema KNX, белая</t>
  </si>
  <si>
    <t>AP Compact, коробка для накладного монтажа датчиков Compact Passage и Compact Office серебро</t>
  </si>
  <si>
    <t>AP Compact, коробка для накладного монтажа датчиков Compact Passage и Compact Office черный</t>
  </si>
  <si>
    <t>AP Compact, коробка для накладного монтажа датчиков серии Compact (Office/Passage/Passimo) белый</t>
  </si>
  <si>
    <t>AP PrasenzLight, коробка для накладного монтажа датчика PrasenzLight белый</t>
  </si>
  <si>
    <t>AP PrasenzLight, коробка для накладного монтажа датчика PrasenzLight серебро</t>
  </si>
  <si>
    <t>AP PrasenzLight, коробка для накладного монтажа датчика PrasenzLight черный</t>
  </si>
  <si>
    <t>BZ 142-1, Передняя рамка для счетчика - 72x72 мм</t>
  </si>
  <si>
    <t>BZ142-3, Защитный корпус клемм</t>
  </si>
  <si>
    <t>Screen (55 x 55 для BZ142) , рамка декоративная</t>
  </si>
  <si>
    <t>73A, монтажная коробка для подвесных потолков (thePrema, theRonda, theMova P, PresenceLight 360)</t>
  </si>
  <si>
    <t>Masking clip (5 шт.), накладка для ограничения зоны обнаружения (для theMova UP и theRonda UP)</t>
  </si>
  <si>
    <t>Plano 75A BK, коробка накладного монтажа для датчиков PlanoSpot, черная</t>
  </si>
  <si>
    <t>Plano 75A SR, коробка накладного монтажа для датчиков PlanoSpot, серебристая</t>
  </si>
  <si>
    <t>Plano 75A WH, коробка накладного монтажа для датчиков PlanoSpot, белая</t>
  </si>
  <si>
    <t>PlanoCover 76 BK, рамка для датчиков PlanoSpot, черная</t>
  </si>
  <si>
    <t>PlanoCover 76 SR, рамка для датчиков PlanoSpot, серебристая</t>
  </si>
  <si>
    <t>PlanoCover 76 WH, рамка для датчиков PlanoSpot, белая</t>
  </si>
  <si>
    <t>PlanoSet RQ EBK, монтажный набор, для установки датчиков PlanoCentro, рамка-квадрат, черная</t>
  </si>
  <si>
    <t>PlanoSet RQ ESR, монтажный набор, для установки датчиков PlanoCentro, рамка-квадрат, серебристая</t>
  </si>
  <si>
    <t>PlanoSet RQ EWH, монтажный набор, для установки датчиков PlanoCentro, рамка-квадрат, белая</t>
  </si>
  <si>
    <t>PlanoSet RR EBK, монтажный набор, для установки датчиков PlanoCentro, рамка-круг, черная</t>
  </si>
  <si>
    <t>PlanoSet RR ESR, монтажный набор, для установки датчиков PlanoCentro, рамка-круг, серебристая</t>
  </si>
  <si>
    <t>PlanoSet RR EWH, монтажный набор, для установки датчиков PlanoCentro, рамка-круг, белая</t>
  </si>
  <si>
    <t>PresenceLight 180 BK, рамка для датчика PresenceLight 180, черная</t>
  </si>
  <si>
    <t>PresenceLight 180 SR, рамка для датчика PresenceLight 180, серебристая</t>
  </si>
  <si>
    <t>PresenceLight 180 WH, рамка для датчика PresenceLight 180, белая</t>
  </si>
  <si>
    <t>PresenceLight 360 BK, рамка для датчика PresenceLight 360, черная</t>
  </si>
  <si>
    <t>PresenceLight 360 SR, рамка для датчика PresenceLight 360, серебристая</t>
  </si>
  <si>
    <t>PresenceLight 360 WH, рамка для датчика PresenceLight 360, белая</t>
  </si>
  <si>
    <t>PlanoBox 1BK, коробка для накладного монтажа датчиков PlanoCentro xxx-Uxx, черная</t>
  </si>
  <si>
    <t>PlanoBox 1EL, коробка для накладного монтажа датчиков PlanoCentro xxx-Uxx, сталь</t>
  </si>
  <si>
    <t>PlanoBox 1SR, коробка для накладного монтажа датчиков PlanoCentro xxx-Uxx, серебро</t>
  </si>
  <si>
    <t>PlanoBox 1WH, коробка для накладного монтажа датчиков PlanoCentro xxx-Uxx, белая</t>
  </si>
  <si>
    <t>PlanoCover 112x112 EBK, рамка для датчиков PlanoCentro E, черная</t>
  </si>
  <si>
    <t>PlanoCover 112x112 ESR, рамка для датчиков PlanoCentro E, серебристая</t>
  </si>
  <si>
    <t>PlanoCover 112x112 EWH, рамка для датчиков PlanoCentro E, белая</t>
  </si>
  <si>
    <t>PlanoCover 123x123 EBK, рамка для датчиков PlanoCentro U, черная</t>
  </si>
  <si>
    <t>PlanoCover 123x123 ESR, рамка для датчиков PlanoCentro U, серебристая</t>
  </si>
  <si>
    <t>PlanoCover 123x123 EWH, рамка для датчиков PlanoCentro U, белая</t>
  </si>
  <si>
    <t>UP-Dose, 115x115x110, монтажная коробка для датчиков  PlanoCentro UWH/UBK/USR</t>
  </si>
  <si>
    <t>QUICKSAFE антивандальная решетка</t>
  </si>
  <si>
    <t>theLuxa E BK, крепление на угол черное</t>
  </si>
  <si>
    <t>theLuxa E WH, крепление на угол белое</t>
  </si>
  <si>
    <t>theLuxa P BK, рамка spacer, черная</t>
  </si>
  <si>
    <t>theLuxa P WH, рамка spacer, белая</t>
  </si>
  <si>
    <t>theLuxa S BK, рамка spacer, черная</t>
  </si>
  <si>
    <t>theLuxa S WH, рамка spacer, белая</t>
  </si>
  <si>
    <t>Фильтр помехоподавляющий RC-элемент AC 250 В / 47 Ом / 100 нФ</t>
  </si>
  <si>
    <t>TR 641 top2 RC, 110-240VAC, 16А, 2,6кВт, таймер цифровой годовой астрономический, 1 канал, 3ТЕ, DIN</t>
  </si>
  <si>
    <t>TR 641 top2 RC, 12-24VUC, таймер цифровой годовой астрономический, 1 канал, 3ТЕ, DIN</t>
  </si>
  <si>
    <t>TR 641 top2, 110-240VAC, 16А, 2,6кВт, таймер цифровой годовой астрономический, 1 канал, 3ТЕ, DIN</t>
  </si>
  <si>
    <t>TR 642 top2 RC, 110-240VAC, 16А, 2,6кВт, таймер цифровой годовой астрономический, 2 канала, 3ТЕ, DIN</t>
  </si>
  <si>
    <t>TR 642 top2 RC, 12-24VUC, таймер цифровой годовой астрономический, 2 канала, 3ТЕ, DIN</t>
  </si>
  <si>
    <t>TR 642 top2, 110-240VAC, 16А, 2,6кВт, таймер цифровой годовой астрономический, 2 канала, 3ТЕ, DIN</t>
  </si>
  <si>
    <t>TR 644 top2 RC, 110-240VAC, 16А, 2,3кВт, таймер цифровой годовой астрономический, 4 канала, 4ТЕ, DIN</t>
  </si>
  <si>
    <t>TR 644 top2, 110-240VAC, 16А, 2,3кВт, таймер цифровой годовой астрономический, 4 канала, 4ТЕ, DIN</t>
  </si>
  <si>
    <t>10 AL, крепление на угол, серебристый (для theLeda P AL)</t>
  </si>
  <si>
    <t>10 BK, угловое крепление, черное (для theLuxa R180 BK и theLeda S BK)</t>
  </si>
  <si>
    <t>10 WH, угловое крепление, белое (для theLuxa R180 WH и theLeda P/S WH)</t>
  </si>
  <si>
    <t>LUXA 103-200, коробка для накладного монтажа</t>
  </si>
  <si>
    <t>theLuxa P BK, Крепление на/в угол, черное</t>
  </si>
  <si>
    <t>theLuxa P WH, Крепление на/в угол, белое</t>
  </si>
  <si>
    <t>theLuxa S BK, крепление на угол черное</t>
  </si>
  <si>
    <t>theLuxa S WH, крепление на угол белое</t>
  </si>
  <si>
    <t>10 AL, рамка spacer, серебристый (для theLeda P AL)</t>
  </si>
  <si>
    <t>10 BK, монтажная рамка, черная (для theLuxa R180 BK и theLeda S BK)</t>
  </si>
  <si>
    <t>10 WH, монтажная рамка, белая (для theLuxa R180 WH и theLeda P/S WH)</t>
  </si>
  <si>
    <t>SPHINXRC 104 Pro, пульт ДУ (управление и настройка)</t>
  </si>
  <si>
    <t>SPHINXRC 104, пульт ДУ (только управление)</t>
  </si>
  <si>
    <t>Датчик освещенности, аналоговый, для LUNA 108-110 / LUNA 120 top2, врезной, IP65</t>
  </si>
  <si>
    <t>Монтажная плата для фотореле серии LUNA star</t>
  </si>
  <si>
    <t>Датчик освещенности, аналоговый, для LUNA 109-110, LUNA 120 top2, на кронштейте, IP55</t>
  </si>
  <si>
    <t>Датчик освещенности, аналоговый, для LUNA 108, LUXOR 411, на кронштейне, IP54</t>
  </si>
  <si>
    <t>Датчик освещенности, цифровой, для LUNA top2: 111, 112, 121 RC, 122 RC, на кронштейне, IP55</t>
  </si>
  <si>
    <t>Датчик освещенности, цифровой, для LUNA top2: 111, 112, 121 RC, 122 RC, врезной, IP66</t>
  </si>
  <si>
    <t>Диодный модуль для LUXOR, 2 шт.</t>
  </si>
  <si>
    <t>Основание для крепления термостатов RAMSES HF</t>
  </si>
  <si>
    <t>Рамка монтажная 79x79 мм для термостатов RAM701-709, RAM712KNX</t>
  </si>
  <si>
    <t>OT-Box Standard, расширение для RAMSES 856 top2</t>
  </si>
  <si>
    <t>Датчик температуры воздуха, 0.47кОм/25°С, уличный, IP65</t>
  </si>
  <si>
    <t>Датчик температуры воздуха, 100кОм/25°С, для помещений, IP65</t>
  </si>
  <si>
    <t>Датчик температуры воздуха №1, 127.31кОм/25°С, для помещений, для RAM 366/1/2 top, IP20</t>
  </si>
  <si>
    <t>Датчик температуры воздуха №2, 127.31кОм/25°С, с настройкой +/-3К, для помещений, для RAM 366/1/2 top, IP20</t>
  </si>
  <si>
    <t>Датчик температуры пола, NTC, 100кОм/25°С</t>
  </si>
  <si>
    <t>Датчик температуры контактный (на трубопровод), 4.7кОм/25°С, для RAM 816/817, IP65</t>
  </si>
  <si>
    <t>Рамка для RAMSES 714</t>
  </si>
  <si>
    <t>ALPHA 5 230 V, привод клапана термоэлектрический, IP54</t>
  </si>
  <si>
    <t>ALPHA 5 24 V, привод клапана термоэлектрический, IP54</t>
  </si>
  <si>
    <t>VA 78 Flansch, переходник для установки приводов Alpha/Cheops на клапана Danfoss RA</t>
  </si>
  <si>
    <t>VA 80 M30x1,5, переходник для приводов Alpha/Cheops на клапана Onda, Schlosser, Oventrop, и др.</t>
  </si>
  <si>
    <t>Датчик температуры теплоносителя в трубопроводе, 4.7кОм/25°С, погружной</t>
  </si>
  <si>
    <t>Рамка для RAMSES 74х</t>
  </si>
  <si>
    <t>Pharao II EEPROM модуль памяти</t>
  </si>
  <si>
    <t>Pharao II GSM-кабель</t>
  </si>
  <si>
    <t>Pharao, кабель для подключения ПК</t>
  </si>
  <si>
    <t>Источник питания 24VDC, 0,5A, 12W (для AMUN 716 R), скрытый монтаж</t>
  </si>
  <si>
    <t>Источник питания 24VDC, 1,75A (для Meteodata, LUXOR, Pharao), DIN, 3TE</t>
  </si>
  <si>
    <t>Крепление на мачту для LUXOR 440 и Meteodata 140</t>
  </si>
  <si>
    <t>Центральная часть для RAMSES 741/748</t>
  </si>
  <si>
    <t>Центральная часть для RAMSES 746</t>
  </si>
  <si>
    <t>EM 4 top2 модуль расширения TR 641-644 top2 (4 канала), DIN</t>
  </si>
  <si>
    <t>EM LAN top2 модуль подключения к LAN, DIN</t>
  </si>
  <si>
    <t>SELEKTA 175 top2, 220-240VAC, 16А, 2кВт, таймер цифровой астрономический, 1 канал, 1TE, DIN</t>
  </si>
  <si>
    <t>TR 608 top2 S, 220-240VAC, 16А, 1кВт, таймер цифровой, 1 канал, 1ТЕ, DIN</t>
  </si>
  <si>
    <t>TR 609 top2 S, 220-240VAC, 16А, 2кВт, таймер цифровой, 1 канал, расширенный функционал, 1ТЕ, DIN</t>
  </si>
  <si>
    <t>TR 635 top2 таймер цифровой, настенный монтаж</t>
  </si>
  <si>
    <t>TR 636 top2 таймер цифровой двухканальный, настенный монтаж</t>
  </si>
  <si>
    <t>TR 684-1 top2, таймер цифровой, один канал, разъем 4,8мм AMP, (коннертор - арт. 9075141)</t>
  </si>
  <si>
    <t>OBELISK top2/3 комплект (карта памяти, картридер, USB кабель) для настройки приборов серии top2/3 (Windows 2000/XP/Vista/7/8)</t>
  </si>
  <si>
    <t>theRolla P032, таймер цифровой для управления роллетами, шторами, жалюзи</t>
  </si>
  <si>
    <t>theRolla S031, таймер цифровой для управления роллетами, шторами, жалюзи</t>
  </si>
  <si>
    <t>Theben-eltimo 020 S DCF таймер розеточный электронный</t>
  </si>
  <si>
    <t>Theben-eltimo 020 S таймер розеточный электронный</t>
  </si>
  <si>
    <t>MEM 190 a, таймер электромеханический недельный, 230-240VAC, 16А, 1TE, DIN</t>
  </si>
  <si>
    <t>SUL 180 a, таймер электромеханический суточный, 230-240VAC, 16А, 1TE, DIN</t>
  </si>
  <si>
    <t>SYN 160 a, таймер электромеханический суточный, 230VAC, 16А, 1TE, DIN</t>
  </si>
  <si>
    <t>SUL 181 d 24V, таймер электромеханический суточный, 12-24VAC/DC, 16A, 3TE, DIN</t>
  </si>
  <si>
    <t>SUL 181 d, таймер электромеханический суточный, 110-230VAC, 16A, 3TE, DIN</t>
  </si>
  <si>
    <t>SUL 191 w, таймер электромеханический недельный, 110-230VAC, 16A, 3TE, DIN</t>
  </si>
  <si>
    <t>SYN 151 h, таймер электромеханический часовой, 230VAC, 10A, 3TE, DIN</t>
  </si>
  <si>
    <t>SYN 161 d, таймер электромеханический суточный, 230VAC, 16A, 3TE, DIN</t>
  </si>
  <si>
    <t>SUL 188 g, таймер электромеханический суточный, 230VAC, 10A, 3TE, DIN</t>
  </si>
  <si>
    <t>SUL 188 hw, таймер электромеханический суточный/недельный, 230VAC, 10A, 3TE, DIN</t>
  </si>
  <si>
    <t>SUL 189 s 110V, таймер электромеханический суточный, 110VAC, 10A, на стену/в панель</t>
  </si>
  <si>
    <t>SUL 189 s, таймер электромеханический суточный, 230VAC, 10A, на стену/в панель</t>
  </si>
  <si>
    <t>SYN 169 s, таймер электромеханический суточный, 230VAC, 10A, на стену/в панель</t>
  </si>
  <si>
    <t>SUL 289 g, таймер электромеханический суточный/недельный, 230VAC, 2х 10A, на стену/в панель</t>
  </si>
  <si>
    <t>SUL 289 h, таймер электромеханический суточный/недельный, 230VAC, 10A, на стену/в панель</t>
  </si>
  <si>
    <t>SYN 269 h, таймер электромеханический часовой, 230VAC, 10A, настенный монтаж</t>
  </si>
  <si>
    <t>SUL 189 hw, таймер электромеханический суточный/недельный, 230VAC, 10A, на стену/в панель</t>
  </si>
  <si>
    <t>TM 179 h, таймер электромеханический часовой, 230VAC, 10A, на стену/в панель</t>
  </si>
  <si>
    <t>SUL 285/2 T, тарифный переключатель электромеханический суточный, 110-230VAC, 2x 6A, на стену, IP54</t>
  </si>
  <si>
    <t>0260855</t>
  </si>
  <si>
    <t>Theben-timer 26 IP44, таймер электромеханический суточный розеточный, Schuko, IP44</t>
  </si>
  <si>
    <t>0260030</t>
  </si>
  <si>
    <t>Theben-timer 26, таймер электромеханический суточный розеточный, Schuko</t>
  </si>
  <si>
    <t>0270930</t>
  </si>
  <si>
    <t>Theben-timer 27, таймер электромеханический недельный розеточный, Schuko</t>
  </si>
  <si>
    <t>0770033</t>
  </si>
  <si>
    <t>FRI 77 g, таймер размораживания электромеханический суточный/часовой, 2х 16А, 105мм, DIN</t>
  </si>
  <si>
    <t>0770832</t>
  </si>
  <si>
    <t>FRI 77 g-2, таймер размораживания электромеханический суточный/часовой, 2х 16А, на стену</t>
  </si>
  <si>
    <t>0770802</t>
  </si>
  <si>
    <t>FRI 77 h-2, таймер размораживания электромеханический суточный/часовой, 16А, на стену</t>
  </si>
  <si>
    <t>TM 345 B, реле времени электронное, 24-240VAC / 24VDC, 8A, 1TE, DIN</t>
  </si>
  <si>
    <t>TM 345 M, реле времени электронное, 24-240VAC/DC, 8A, 1TE, DIN</t>
  </si>
  <si>
    <t>BZ 142-1 24V AC счетчик наработки электромеханический, 46х46, Панель 48х48</t>
  </si>
  <si>
    <t>BZ 142-1 счетчик времени наработки 230 V AC, 50 Hz, 48x48 мм, 46х46 мм, IP65</t>
  </si>
  <si>
    <t>BZ 142-1 счетчик времени наработки 230-240 V AC, 60 Hz, 48x48 мм, 46х46 мм, IP65</t>
  </si>
  <si>
    <t>BZ 142-1, 10-80V DC, счетчик времени наработки</t>
  </si>
  <si>
    <t>BZ 142-3, 10-80V DC, счетчик времени наработки</t>
  </si>
  <si>
    <t>BZ 142-3, счетчик наработки электромеханический, 230V, 50Hz, 48x48 мм, DIN</t>
  </si>
  <si>
    <t>BZ 143-1 счетчик наработки электромеханический, 230V50Hz</t>
  </si>
  <si>
    <t>BZ 145 24V AC, счетчик наработки электромеханический, 24VAC, 50Hz, DIN</t>
  </si>
  <si>
    <t>BZ 145 24V DC, счетчик наработки электромеханический, 24–48VDC, DIN</t>
  </si>
  <si>
    <t>BZ 145, счетчик наработки электромеханический, 230VAC, 50Hz, DIN</t>
  </si>
  <si>
    <t>BZ 146 счетчик наработки цифровой, 110-240 V AC, 50-60Hz, 24х48 мм, 22х45 мм, IP65</t>
  </si>
  <si>
    <t>BZ 147 счетчик наработки цифровой, 110-240 V AC, 50-60Hz, 48х48 мм, 45х45 мм, IP65</t>
  </si>
  <si>
    <t>BZ 148 счетчик наработки цифровой, 24-240 V AC / 12-150 V DC, 50-60 Hz, DIN рейка, IP20</t>
  </si>
  <si>
    <t>ELPA 1 выключатель лестничный</t>
  </si>
  <si>
    <t>ELPA 3 выключатель лестничный</t>
  </si>
  <si>
    <t>ELPA 6 plus, лестничный таймер</t>
  </si>
  <si>
    <t>ELPA 6 выключатель лестничный</t>
  </si>
  <si>
    <t>ELPA 8 выключатель лестничный</t>
  </si>
  <si>
    <t>ELPA 9 выключатель лестничный</t>
  </si>
  <si>
    <t>ELPA 041 выключатель лестничный</t>
  </si>
  <si>
    <t>ELPA 047 выключатель лестничный</t>
  </si>
  <si>
    <t>DIMAX 532 plus, универсальный RLC диммер, 400Вт, DIN, 1ТЕ, IP20</t>
  </si>
  <si>
    <t>DIMAX 534 plus, универсальный RLC диммер, 400Вт, DIN, 1ТЕ, IP20</t>
  </si>
  <si>
    <t>DIMAX 544 plus, универсальный RLC диммер со встроенным NFC модулем, 250Вт, скрытый монтаж, IP20</t>
  </si>
  <si>
    <t>DIMAX 541 plus E, универсальный RLC диммер, 250Вт, скрытый монтаж</t>
  </si>
  <si>
    <t>DIMAX 542 plus S, универсальный RLC диммер, 250Вт, скрытый монтаж</t>
  </si>
  <si>
    <t>LUNA 108 plus AL, фотореле, 230В, 16А, 2.6кВт, 2-2000люкс, IP20, датчик накладного монтажа IP55</t>
  </si>
  <si>
    <t>LUNA 108 plus EL, фотореле, 230В, 16А, 2.6кВт, 2-2000люкс, IP20, датчик врезного монтажа IP66</t>
  </si>
  <si>
    <t>LUNA 110 AL 12-24VUC фотореле, датчик накладного монтажа</t>
  </si>
  <si>
    <t>LUNA 110 EL 12-24VUC фотореле, датчик врезного монтажа</t>
  </si>
  <si>
    <t>Датчик освещенности, аналоговый, для LUNA 108 plus, врезной, IP66</t>
  </si>
  <si>
    <t>Датчик освещенности, аналоговый, для LUNA 108 plus, на кронштейне, IP55</t>
  </si>
  <si>
    <t>LUNA 121 top2 RC 12-24VUC фотореле с таймером, датчик накладного монтажа</t>
  </si>
  <si>
    <t>Группа</t>
  </si>
  <si>
    <t>Тип</t>
  </si>
  <si>
    <t>ОСВЕЩЕНИЕ</t>
  </si>
  <si>
    <t>Прожектор уличный</t>
  </si>
  <si>
    <t>Фотореле аналоговое</t>
  </si>
  <si>
    <t>Фотореле цифровое</t>
  </si>
  <si>
    <t>Фотореле цифровое с таймером</t>
  </si>
  <si>
    <t>Датчик движения</t>
  </si>
  <si>
    <t>Датчик присутствия</t>
  </si>
  <si>
    <t>Диммер</t>
  </si>
  <si>
    <t>ВРЕМЯ</t>
  </si>
  <si>
    <t>Сontrol unit</t>
  </si>
  <si>
    <t>КЛИМАТ</t>
  </si>
  <si>
    <t>Терморегулятор цифровой недельный</t>
  </si>
  <si>
    <t>Аксессуар</t>
  </si>
  <si>
    <t>Таймер цифровой недельный</t>
  </si>
  <si>
    <t>Таймер цифровой недельный астрономический</t>
  </si>
  <si>
    <t>Таймер цифровой годовой астрономический</t>
  </si>
  <si>
    <t>Таймер электромеханический</t>
  </si>
  <si>
    <t>Таймер электромеханический розеточный</t>
  </si>
  <si>
    <t>Таймер разморозки электромеханический</t>
  </si>
  <si>
    <t>Реле времени</t>
  </si>
  <si>
    <t>Счетчик часов наработки электромеханический</t>
  </si>
  <si>
    <t>Счетчик часов наработки цифровой</t>
  </si>
  <si>
    <t>Фотореле аналоговое с таймером</t>
  </si>
  <si>
    <t>DALI</t>
  </si>
  <si>
    <t>LON</t>
  </si>
  <si>
    <t>Датчик движения уличный</t>
  </si>
  <si>
    <t>Прожектор уличный с датчиком движения</t>
  </si>
  <si>
    <t>Светильник уличный с датчиком движения</t>
  </si>
  <si>
    <t>Светильник уличный</t>
  </si>
  <si>
    <t>Светильник уличный, ландшафтный</t>
  </si>
  <si>
    <t>Светильник уличный, ландшафтный, с датчиком движения</t>
  </si>
  <si>
    <t>Терморегулятор</t>
  </si>
  <si>
    <t>Контроллер качества воздуха</t>
  </si>
  <si>
    <t>Гидростат</t>
  </si>
  <si>
    <t>СИСТЕМЫ</t>
  </si>
  <si>
    <t>Система LUXOR</t>
  </si>
  <si>
    <t>PLC</t>
  </si>
  <si>
    <t>Таймер цифровой недельный розеточный</t>
  </si>
  <si>
    <t>Лестничный таймер</t>
  </si>
  <si>
    <t>Наименование</t>
  </si>
  <si>
    <t>Цена, EUR с НДС</t>
  </si>
  <si>
    <t>Цена, RUB с НДС</t>
  </si>
  <si>
    <t>129626, Москва, Рижский проезд, д. 13, +7 (495) 737 9887, sales-msk@marbel.ru</t>
  </si>
  <si>
    <t>198095, Санкт-Петербург, Митрофаньевское ш., д. 2, корп. 2, +7 (812) 644 6789, sales-spb@marbel.ru</t>
  </si>
  <si>
    <t>Курс евро ЦБ РФ на</t>
  </si>
  <si>
    <t>если вы отключили автоматическое обновление при открытии файла, то вставьте текущий курс евро вручную</t>
  </si>
  <si>
    <t>theSenda B, пульт дистанционного управления освещением и настройки датчиков движения/присутствия, Bluetooth, Android/iOS apps</t>
  </si>
  <si>
    <t>theSenda P, пульт дистанционного управления освещением и настройки датчиков движения/присутствия</t>
  </si>
  <si>
    <t>theSenda S, пульт дистанционного управления освещением</t>
  </si>
  <si>
    <t>Интернет-приемная Ответы на вопросы</t>
  </si>
  <si>
    <t>RU</t>
  </si>
  <si>
    <t>EN</t>
  </si>
  <si>
    <t>Банк России сегодня</t>
  </si>
  <si>
    <t>Денежно-кредитная политика</t>
  </si>
  <si>
    <t>Банкноты и монеты</t>
  </si>
  <si>
    <t>Информационно-аналитические материалы</t>
  </si>
  <si>
    <t>Информация по кредитным организациям</t>
  </si>
  <si>
    <t>Финансовые рынки</t>
  </si>
  <si>
    <t>Финтех</t>
  </si>
  <si>
    <t>Национальная платежная система</t>
  </si>
  <si>
    <t>Кредитные истории</t>
  </si>
  <si>
    <t>Статистика</t>
  </si>
  <si>
    <t>Экономические исследования</t>
  </si>
  <si>
    <t>Издания Банка России</t>
  </si>
  <si>
    <t>Территориальные учреждения</t>
  </si>
  <si>
    <t>Музейно-экспозиционный фонд</t>
  </si>
  <si>
    <t>Пресс-служба</t>
  </si>
  <si>
    <t>Противодействие коррупции</t>
  </si>
  <si>
    <t>Официальное опубликование нормативных актов Банка России</t>
  </si>
  <si>
    <t>Отношения с инвесторами</t>
  </si>
  <si>
    <t>Личный кабинет</t>
  </si>
  <si>
    <t>Проверить участника финансового рынка</t>
  </si>
  <si>
    <t>Контактная информация</t>
  </si>
  <si>
    <t>+7 499 300-30-00</t>
  </si>
  <si>
    <t>8 800 300-30-00</t>
  </si>
  <si>
    <t>круглосуточно</t>
  </si>
  <si>
    <t>Новое на сайте RSS</t>
  </si>
  <si>
    <t>Ключевая ставка с 16.12.2019, %</t>
  </si>
  <si>
    <t>Инфляция декабрь 2019 года, %</t>
  </si>
  <si>
    <t>Показатель инфляции отражает темп прироста потребительских цен к соответствующему месяцу предыдущего года</t>
  </si>
  <si>
    <t>(источник: Федеральная служба государственной статистики)</t>
  </si>
  <si>
    <t>Цель по инфляции,  %</t>
  </si>
  <si>
    <t>Цель по инфляции устанавливается для показателя инфляции, отражающего темп прироста потребительских цен к соответствующему месяцу предыдущего года</t>
  </si>
  <si>
    <t xml:space="preserve">Основные индикаторы финансового рынка </t>
  </si>
  <si>
    <t>Курсы валют</t>
  </si>
  <si>
    <t>Доллар США $</t>
  </si>
  <si>
    <t>Евро €</t>
  </si>
  <si>
    <t>Учетные цены на драгоценные металлы</t>
  </si>
  <si>
    <t>рублей за грамм</t>
  </si>
  <si>
    <t>Золото Au</t>
  </si>
  <si>
    <t>Серебро Ag</t>
  </si>
  <si>
    <t>Платина Pt</t>
  </si>
  <si>
    <t>Палладий Pd</t>
  </si>
  <si>
    <t>Ставки межбанковского кредитного рынка</t>
  </si>
  <si>
    <t>%</t>
  </si>
  <si>
    <t>1 день</t>
  </si>
  <si>
    <t>2-7 дней</t>
  </si>
  <si>
    <t>8-30 дней</t>
  </si>
  <si>
    <t xml:space="preserve">— </t>
  </si>
  <si>
    <t>1 неделя</t>
  </si>
  <si>
    <t>1 месяц</t>
  </si>
  <si>
    <t>2 недели</t>
  </si>
  <si>
    <t xml:space="preserve">Параметры операций Банка России </t>
  </si>
  <si>
    <t>Операции постоянного действия по предоставлению ликвидности</t>
  </si>
  <si>
    <t>Кредитные операции</t>
  </si>
  <si>
    <t>Ставка по кредитам овернайт  с 16.12.2019, % годовых</t>
  </si>
  <si>
    <t>↓7,25</t>
  </si>
  <si>
    <t>Ставка по ломбардным кредитам</t>
  </si>
  <si>
    <t>с 16.12.2019, % годовых</t>
  </si>
  <si>
    <t>Ставки по кредитам, обеспеченным нерыночными активами</t>
  </si>
  <si>
    <t>2–549 дней</t>
  </si>
  <si>
    <t xml:space="preserve">Условия предоставления кредитов постоянного действия </t>
  </si>
  <si>
    <t>Своп-разница по валютному свопу</t>
  </si>
  <si>
    <t>руб.</t>
  </si>
  <si>
    <t>Операции репо</t>
  </si>
  <si>
    <t>на 1 день</t>
  </si>
  <si>
    <t>Операции репо, % годовых</t>
  </si>
  <si>
    <t>Аукционы по предоставлению ликвидности</t>
  </si>
  <si>
    <t>Аукционы   на 20.09.2016</t>
  </si>
  <si>
    <t>РЕПО</t>
  </si>
  <si>
    <t>7 дней</t>
  </si>
  <si>
    <t>Лимит, млрд руб.</t>
  </si>
  <si>
    <t>Мин. ставка, %</t>
  </si>
  <si>
    <t>Итоги аукциона РЕПО</t>
  </si>
  <si>
    <t>Расписание операций РЕПО</t>
  </si>
  <si>
    <t>Минимальные ставки на кредитных аукционах (нерыночные активы)</t>
  </si>
  <si>
    <t>Параметры кредитных аукционов (нерыночные активы)</t>
  </si>
  <si>
    <t>Ставки по итогам кредитных аукционов (нерыночные активы)</t>
  </si>
  <si>
    <t>Итоги кредитных аукционов (нерыночные активы)</t>
  </si>
  <si>
    <t>Аукционы по размещению (доразмещению) ОБР</t>
  </si>
  <si>
    <t>Параметры аукционов по размещению (доразмещению) ОБР</t>
  </si>
  <si>
    <t>Итоги аукционов по размещению (доразмещению) ОБР</t>
  </si>
  <si>
    <t>Депозитные аукционы</t>
  </si>
  <si>
    <t>Максимальные ставки для депозитных аукционов</t>
  </si>
  <si>
    <t>Условия проведения депозитного аукциона</t>
  </si>
  <si>
    <t>Итоги депозитных аукционов</t>
  </si>
  <si>
    <t>Депозитные операции постоянного действия</t>
  </si>
  <si>
    <t>Ставки по депозитным операциям</t>
  </si>
  <si>
    <t>Овернайт</t>
  </si>
  <si>
    <t>↓5,25</t>
  </si>
  <si>
    <t xml:space="preserve">Условия проведения депозитных операций постоянного действия </t>
  </si>
  <si>
    <t xml:space="preserve">Требования Банка России к кредитным организациям </t>
  </si>
  <si>
    <t>млн руб.</t>
  </si>
  <si>
    <t>на аукционной основе</t>
  </si>
  <si>
    <t>по фиксированной ставке</t>
  </si>
  <si>
    <t>По кредитам без обеспечения  на 31.12.2010</t>
  </si>
  <si>
    <t xml:space="preserve">Показатели ликвидности банковского сектора </t>
  </si>
  <si>
    <t>млрд руб.</t>
  </si>
  <si>
    <t>Сведения об остатках средств на корреспондентских счетах кредитных организаций</t>
  </si>
  <si>
    <t>Факторы формирования ликвидности банковского сектора</t>
  </si>
  <si>
    <t>Прогноз факторов формирования ликвидности банковского сектора</t>
  </si>
  <si>
    <t xml:space="preserve">Обязательные резервные требования </t>
  </si>
  <si>
    <t>Нормативы обязательных резервов, %</t>
  </si>
  <si>
    <t>(применяются начиная с регулирования размера обязательных резервов за июль 2019 года)</t>
  </si>
  <si>
    <t>В валюте РФ</t>
  </si>
  <si>
    <t>В ин. валюте</t>
  </si>
  <si>
    <t xml:space="preserve">по обязательствам перед юридическими лицами – нерезидентами </t>
  </si>
  <si>
    <t>для банков с универсальной лицензией, банков с базовой лицензией, небанковских кредитных организаций</t>
  </si>
  <si>
    <t>за исключением долгосрочных</t>
  </si>
  <si>
    <t>по долгосрочным</t>
  </si>
  <si>
    <t>по обязательствам перед физическими лицами</t>
  </si>
  <si>
    <t>для банков с универсальной лицензией, небанковских кредитных организаций</t>
  </si>
  <si>
    <t>для банков с базовой лицензией</t>
  </si>
  <si>
    <t>по иным обязательствам кредитных организаций</t>
  </si>
  <si>
    <t>Коэффициент усреднения обязательных резервов</t>
  </si>
  <si>
    <t>для банков с универсальной лицензией, банков с базовой лицензией</t>
  </si>
  <si>
    <t>для небанковских кредитных организаций</t>
  </si>
  <si>
    <t xml:space="preserve">Международные резервы Российской Федерации </t>
  </si>
  <si>
    <t xml:space="preserve">Базовый уровень доходности вкладов </t>
  </si>
  <si>
    <t>январь 2020 г.</t>
  </si>
  <si>
    <t xml:space="preserve">Среднерыночные значения полной стоимости потребительского кредита (займа) </t>
  </si>
  <si>
    <t>на 15.11.2019</t>
  </si>
  <si>
    <t>События и комментарииRSS</t>
  </si>
  <si>
    <t>Пресс-релизыRSS</t>
  </si>
  <si>
    <t>Результаты мониторинга максимальных процентных ставок кредитных организаций</t>
  </si>
  <si>
    <t>Вышел очередной номер «Вестника Банка России»</t>
  </si>
  <si>
    <t>Личный кабинет участника информационного обмена</t>
  </si>
  <si>
    <t>Актуальные документы</t>
  </si>
  <si>
    <t>Доклад о денежно-кредитной политике - Выпуск № 4 (28) • Декабрь 2019 года</t>
  </si>
  <si>
    <t>Основные направления единой государственной денежно-кредитной политики на 2020 год и период 2021 и 2022 годов</t>
  </si>
  <si>
    <t xml:space="preserve">Отчет о развитии банковского сектора и банковского надзора в 2018 году </t>
  </si>
  <si>
    <t xml:space="preserve">Обзор финансовой стабильности • II-III кварталы 2019 года </t>
  </si>
  <si>
    <t xml:space="preserve">Годовой отчет Банка России за 2018 год </t>
  </si>
  <si>
    <t xml:space="preserve">Основные направления развития финансового рынка Российской Федерации на период 2019–2021 годов </t>
  </si>
  <si>
    <t xml:space="preserve">Результаты наблюдения в национальной платежной системе за 2016–2018 годы </t>
  </si>
  <si>
    <t xml:space="preserve">Основные направления развития финансовых технологий на период 2018–2020 годов </t>
  </si>
  <si>
    <t xml:space="preserve">Стратегия повышения финансовой доступности в Российской Федерации на период 2018–2020 годов </t>
  </si>
  <si>
    <t>Дополнительные материалы</t>
  </si>
  <si>
    <t>Проекты нормативных актов Банка России</t>
  </si>
  <si>
    <t>График операций Банка России</t>
  </si>
  <si>
    <t>Перечень инсайдерской информации Банка России</t>
  </si>
  <si>
    <t>Реквизиты для перечисления платежей в бюджет</t>
  </si>
  <si>
    <t>Справочная информация</t>
  </si>
  <si>
    <t xml:space="preserve">Информационное письмо об организации условий для проведения торгов на внутреннем финансовом рынке в Российской Федерации в конце декабря 2019 года, 3, 6 и 8 января, а также 5 мая 2020 года от 19.12.2019 № ИН-01-19/95 </t>
  </si>
  <si>
    <t>Сведения о средних ставках банковского процента по вкладам физических лиц в рублях, в долларах США и евро для целей применения ст. 395 ГК РФ (по федеральным округам) за период с 01.06.2015 по 31.07.2016</t>
  </si>
  <si>
    <t>Кредитный калькулятор для кредитных организаций</t>
  </si>
  <si>
    <t>Перечень нерабочих праздничных дней и перенесенных выходных дней в 2020 году</t>
  </si>
  <si>
    <t>Технические ресурсы</t>
  </si>
  <si>
    <t>Перечень системно значимых кредитных организаций 645e797a-d1d4-4ee4-802f-a17645296c43 f8a39bcb-7450-4de8-be28-b4c24c2029c6</t>
  </si>
  <si>
    <t>fincult.info</t>
  </si>
  <si>
    <t>Образовательный портал</t>
  </si>
  <si>
    <t>econs.online</t>
  </si>
  <si>
    <t>Информационно-аналитический портал</t>
  </si>
  <si>
    <t>Деньги и кредит</t>
  </si>
  <si>
    <t>Журнал</t>
  </si>
  <si>
    <t>«Деньги и кредит»</t>
  </si>
  <si>
    <t>Система быстрых платежей</t>
  </si>
  <si>
    <t>Маркетплейс</t>
  </si>
  <si>
    <t>Проект «Маркетплейс»</t>
  </si>
  <si>
    <t>Оптимизация регуляторной нагрузки</t>
  </si>
  <si>
    <t>Открытый стандарт отчетности XBRL</t>
  </si>
  <si>
    <t>О сайте</t>
  </si>
  <si>
    <t>Архив</t>
  </si>
  <si>
    <t>Поиск и карта сайта</t>
  </si>
  <si>
    <t>Другие ресурсы</t>
  </si>
  <si>
    <t>Версия для слабовидящихОбычная версия</t>
  </si>
  <si>
    <t>© Банк России, 2000–2020</t>
  </si>
  <si>
    <t>Адрес: ул. Неглинная, 12, Москва, 107016</t>
  </si>
  <si>
    <t>Телефоны: 8 800 300-30-00 (для бесплатных звонков из регионов России),</t>
  </si>
  <si>
    <t>+7 499 300-30-00 (круглосуточно), факс: +7 495 621-64-65</t>
  </si>
  <si>
    <t>О порядке направления Банком России SMS-сообщений</t>
  </si>
  <si>
    <t>Вся официальная контактная информация Банка России представлена на официальном сайте Банка России www.cbr.ru</t>
  </si>
  <si>
    <t xml:space="preserve">Дизайн сайта —  Логотип Студии Артемия ЛебедеваЛоготип Студии Артемия ЛебедеваСтудия Артемия Лебедева </t>
  </si>
  <si>
    <t>Информация о сайте</t>
  </si>
  <si>
    <t xml:space="preserve">× Закрыть </t>
  </si>
  <si>
    <t>На сайте Банка России используются файлы cookie.</t>
  </si>
  <si>
    <t>Оставаясь на www.cbr.ru, вы соглашаетесь с пользовательским соглашением. Подтвердить</t>
  </si>
  <si>
    <t>ЗАМЕНИТЬ на 1100910 == LUNA 110 AL, фотореле 220-240VAC, 16А, 3,6кВт, DIN, IP20, с датчиком накладного монтажа, IP55</t>
  </si>
  <si>
    <t>ЗАМЕНИТЬ на 1100900 == LUNA 110 EL, фотореле 220-240VAC, 16А, 3,6кВт, DIN, IP20, с датчиком врезного монтажа, IP65</t>
  </si>
  <si>
    <t>22 января 2020 г.</t>
  </si>
  <si>
    <t>23 января 2020 г.</t>
  </si>
  <si>
    <t>Комментарии Банка России: Динамика международных резервов Российской Федерации</t>
  </si>
  <si>
    <t>Международные резервы Российской Федерации (еженедельные значения на конец отчетной даты)</t>
  </si>
  <si>
    <t>Показатели среднего дневного оборота рынка межбанковских кредитов (депозитов) и операций РЕПО</t>
  </si>
  <si>
    <t>Сводный отчет временной администрации, ООО КБ "Кредитинвест"</t>
  </si>
  <si>
    <t>руб. 61,8343</t>
  </si>
  <si>
    <t>руб. ↑61,9515</t>
  </si>
  <si>
    <t>руб. 68,5186</t>
  </si>
  <si>
    <t>руб. ↑68,6856</t>
  </si>
  <si>
    <t>↓3 095,33</t>
  </si>
  <si>
    <t>↓35,39</t>
  </si>
  <si>
    <t>↑1 999,75</t>
  </si>
  <si>
    <t>↑4 937,64</t>
  </si>
  <si>
    <t>MIACR за 22.01.2020</t>
  </si>
  <si>
    <t>↑5,97</t>
  </si>
  <si>
    <t>↑5,90</t>
  </si>
  <si>
    <t>RUONIA  за 22.01.2020</t>
  </si>
  <si>
    <t>↑6,00</t>
  </si>
  <si>
    <t>MosPrime  Rate на 23.01.2020</t>
  </si>
  <si>
    <t>↑6,33</t>
  </si>
  <si>
    <t>↑6,39</t>
  </si>
  <si>
    <t>↑6,43</t>
  </si>
  <si>
    <t>ROISfix  на 23.01.2020</t>
  </si>
  <si>
    <t>↓6,05</t>
  </si>
  <si>
    <t>USD/RUB buy/sell overnight  на 23.01.2020</t>
  </si>
  <si>
    <t>EUR/RUB buy/sell overnight  на 23.01.2020</t>
  </si>
  <si>
    <t>USD/RUB sell/buy overnight  на 23.01.2020</t>
  </si>
  <si>
    <t>↑0,0037</t>
  </si>
  <si>
    <t>USD/RUB sell/buy tom/spot  на 23.01.2020</t>
  </si>
  <si>
    <t>↑0,0110</t>
  </si>
  <si>
    <t>23.01.2020, % годовых</t>
  </si>
  <si>
    <t>По кредитам овернайт  на 23.01.2020</t>
  </si>
  <si>
    <t>↑48,9</t>
  </si>
  <si>
    <t>По ломбардным кредитам  на 23.01.2020</t>
  </si>
  <si>
    <t>↑0,1</t>
  </si>
  <si>
    <t>По кредитам под нерыночные активы или поручительства  на 23.01.2020</t>
  </si>
  <si>
    <t>↓205 088,6</t>
  </si>
  <si>
    <t>По операциям РЕПО  на 23.01.2020</t>
  </si>
  <si>
    <t>По сделкам «валютный своп»  на 23.01.2020</t>
  </si>
  <si>
    <t>Структурный дефицит/профицит ликвидности банковского сектора  на 23.01.2020</t>
  </si>
  <si>
    <t>↓-3 566,3</t>
  </si>
  <si>
    <t>По Российской Федерации на 23.01.2020</t>
  </si>
  <si>
    <t>↓2 556,6</t>
  </si>
  <si>
    <t>По Московскому региону на 23.01.2020</t>
  </si>
  <si>
    <t>↓2 375,0</t>
  </si>
  <si>
    <t>Объем предоставленных внутридневных кредитов  за 22.01.2020</t>
  </si>
  <si>
    <t>↓65,0</t>
  </si>
  <si>
    <t>Депозиты банков в Банке России  на 23.01.2020</t>
  </si>
  <si>
    <t>↑1 781,7</t>
  </si>
  <si>
    <t>ОБР в обращении  на 23.01.2020</t>
  </si>
  <si>
    <t>Сальдо операций Банка России по предоставлению/абсорбированию ликвидности на 23.01.2020</t>
  </si>
  <si>
    <t>↑130,8</t>
  </si>
  <si>
    <t>17.01.2020, млрд долл. США</t>
  </si>
  <si>
    <t>Фото: Lipik Stock Media / Shutterstock / Fotodom</t>
  </si>
  <si>
    <t>Количество открытых счетов эскроу в долевом строительстве в декабре выросло почти на четверть</t>
  </si>
  <si>
    <t>Банк России утвердил положение о требованиях к финансовой устойчивости и платежеспособности страховщиков</t>
  </si>
  <si>
    <t>Банк России предлагает обсудить изменение подходов к определению и регулированию системно значимых банков</t>
  </si>
  <si>
    <t>Информация о результатах проведенного временной администрацией обследования кредитной организации Общество с ограниченной ответственностью Коммерческий банк «Кредитинвест»</t>
  </si>
  <si>
    <t>Опубликованы новые статистические данные</t>
  </si>
  <si>
    <t>Датчик температуры воздуха UP, NTC, 100кОм/25°С, скрытый монтаж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</si>
</sst>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[$-419]d\-mmm\-yyyy;@"/>
  </numFmts>
  <fonts count="12">
    <font>
      <sz val="8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color rgb="FF4D4D4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auto="1"/>
      </patternFill>
    </fill>
    <fill>
      <patternFill patternType="solid">
        <fgColor rgb="FFFFFFFF"/>
        <bgColor auto="1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left" indent="2"/>
    </xf>
    <xf numFmtId="0" fontId="8" fillId="0" borderId="0" xfId="0" applyFont="1" applyAlignment="1">
      <alignment horizontal="right" indent="1"/>
    </xf>
    <xf numFmtId="164" fontId="9" fillId="0" borderId="0" xfId="0" applyNumberFormat="1" applyFont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" fillId="0" borderId="0" xfId="2"/>
    <xf numFmtId="14" fontId="1" fillId="0" borderId="0" xfId="2" applyNumberFormat="1"/>
    <xf numFmtId="0" fontId="11" fillId="0" borderId="3" xfId="2" applyFont="1" applyBorder="1" applyAlignment="1">
      <alignment horizontal="center"/>
    </xf>
    <xf numFmtId="4" fontId="1" fillId="0" borderId="0" xfId="2" applyNumberFormat="1"/>
    <xf numFmtId="43" fontId="5" fillId="3" borderId="1" xfId="1" applyFont="1" applyFill="1" applyBorder="1" applyAlignment="1">
      <alignment horizontal="center" vertical="top"/>
    </xf>
  </cellXfs>
  <cellStyles count="3">
    <cellStyle name="Обычный" xfId="0" builtinId="0"/>
    <cellStyle name="Обычный 2" xfId="2"/>
    <cellStyle name="Финансовый" xfId="1" builtinId="3"/>
  </cellStyles>
  <dxfs count="6"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1</xdr:col>
      <xdr:colOff>2977515</xdr:colOff>
      <xdr:row>6</xdr:row>
      <xdr:rowOff>126148</xdr:rowOff>
    </xdr:to>
    <xdr:pic>
      <xdr:nvPicPr>
        <xdr:cNvPr id="4" name="Рисунок 3" descr="Theben_by_Marbel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6"/>
          <a:ext cx="3848100" cy="131677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cbr.ru" refreshOnLoad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19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10.5" defaultRowHeight="12.75"/>
  <cols>
    <col min="1" max="1" width="14.6640625" style="1" bestFit="1" customWidth="1"/>
    <col min="2" max="2" width="57.83203125" style="1" bestFit="1" customWidth="1"/>
    <col min="3" max="3" width="16.1640625" style="2" customWidth="1"/>
    <col min="4" max="4" width="15.33203125" style="2" bestFit="1" customWidth="1"/>
    <col min="5" max="5" width="64.5" style="2" customWidth="1"/>
    <col min="6" max="6" width="18.6640625" style="2" customWidth="1"/>
    <col min="7" max="7" width="17.83203125" style="2" customWidth="1"/>
    <col min="8" max="8" width="24.5" style="2" bestFit="1" customWidth="1"/>
    <col min="9" max="16384" width="10.5" style="1"/>
  </cols>
  <sheetData>
    <row r="1" spans="1:8" ht="15.75">
      <c r="A1" s="8"/>
      <c r="B1" s="8"/>
      <c r="C1" s="8"/>
      <c r="D1" s="8"/>
      <c r="E1" s="8"/>
      <c r="F1" s="8"/>
      <c r="G1" s="8"/>
      <c r="H1" s="8"/>
    </row>
    <row r="2" spans="1:8" ht="15.75">
      <c r="A2" s="8"/>
      <c r="B2" s="8"/>
      <c r="C2" s="9" t="s">
        <v>556</v>
      </c>
      <c r="D2" s="8"/>
      <c r="E2" s="8"/>
      <c r="F2" s="8"/>
      <c r="G2" s="8"/>
      <c r="H2" s="8"/>
    </row>
    <row r="3" spans="1:8" ht="15.75">
      <c r="A3" s="8"/>
      <c r="B3" s="8"/>
      <c r="C3" s="9" t="s">
        <v>557</v>
      </c>
      <c r="D3" s="8"/>
      <c r="E3" s="8"/>
      <c r="F3" s="8"/>
      <c r="G3" s="8"/>
      <c r="H3" s="8"/>
    </row>
    <row r="4" spans="1:8" ht="16.5" thickBot="1">
      <c r="A4" s="8"/>
      <c r="B4" s="8"/>
      <c r="C4" s="8"/>
      <c r="D4" s="8"/>
      <c r="E4" s="8"/>
      <c r="F4" s="8"/>
      <c r="G4" s="8"/>
      <c r="H4" s="8"/>
    </row>
    <row r="5" spans="1:8" ht="16.5" thickBot="1">
      <c r="A5" s="8"/>
      <c r="B5" s="8"/>
      <c r="C5" s="8"/>
      <c r="D5" s="8"/>
      <c r="E5" s="8"/>
      <c r="F5" s="10" t="s">
        <v>558</v>
      </c>
      <c r="G5" s="11">
        <f ca="1">NOW()</f>
        <v>43853.743639351851</v>
      </c>
      <c r="H5" s="12" t="str">
        <f>'Импорт курса ЦБ РФ'!F59</f>
        <v>68,6856</v>
      </c>
    </row>
    <row r="6" spans="1:8" ht="15.75">
      <c r="A6" s="8"/>
      <c r="B6" s="8"/>
      <c r="C6" s="8"/>
      <c r="D6" s="8"/>
      <c r="E6" s="8"/>
      <c r="F6" s="13"/>
      <c r="G6" s="13"/>
      <c r="H6" s="14" t="s">
        <v>559</v>
      </c>
    </row>
    <row r="7" spans="1:8" ht="15.75">
      <c r="A7" s="8"/>
      <c r="B7" s="8"/>
      <c r="C7" s="8"/>
      <c r="D7" s="8"/>
      <c r="E7" s="8"/>
      <c r="F7" s="8"/>
      <c r="G7" s="8"/>
      <c r="H7" s="8"/>
    </row>
    <row r="8" spans="1:8" ht="25.5">
      <c r="A8" s="7" t="s">
        <v>513</v>
      </c>
      <c r="B8" s="7" t="s">
        <v>512</v>
      </c>
      <c r="C8" s="7" t="s">
        <v>1</v>
      </c>
      <c r="D8" s="7" t="s">
        <v>0</v>
      </c>
      <c r="E8" s="7" t="s">
        <v>553</v>
      </c>
      <c r="F8" s="7" t="s">
        <v>554</v>
      </c>
      <c r="G8" s="7" t="s">
        <v>555</v>
      </c>
      <c r="H8" s="7" t="s">
        <v>2</v>
      </c>
    </row>
    <row r="9" spans="1:8">
      <c r="A9" s="3" t="s">
        <v>514</v>
      </c>
      <c r="B9" s="3" t="s">
        <v>515</v>
      </c>
      <c r="C9" s="3">
        <v>1</v>
      </c>
      <c r="D9" s="4">
        <v>1020681</v>
      </c>
      <c r="E9" s="5" t="s">
        <v>78</v>
      </c>
      <c r="F9" s="19">
        <v>230</v>
      </c>
      <c r="G9" s="19">
        <f>F9*$H$5</f>
        <v>15797.687999999998</v>
      </c>
      <c r="H9" s="4" t="s">
        <v>3</v>
      </c>
    </row>
    <row r="10" spans="1:8">
      <c r="A10" s="3" t="s">
        <v>514</v>
      </c>
      <c r="B10" s="3" t="s">
        <v>515</v>
      </c>
      <c r="C10" s="3">
        <v>1</v>
      </c>
      <c r="D10" s="4">
        <v>1020682</v>
      </c>
      <c r="E10" s="5" t="s">
        <v>79</v>
      </c>
      <c r="F10" s="19">
        <v>230</v>
      </c>
      <c r="G10" s="19">
        <f t="shared" ref="G10:G69" si="0">F10*$H$5</f>
        <v>15797.687999999998</v>
      </c>
      <c r="H10" s="4" t="s">
        <v>3</v>
      </c>
    </row>
    <row r="11" spans="1:8">
      <c r="A11" s="3" t="s">
        <v>514</v>
      </c>
      <c r="B11" s="3" t="s">
        <v>516</v>
      </c>
      <c r="C11" s="3">
        <v>1</v>
      </c>
      <c r="D11" s="4">
        <v>1100900</v>
      </c>
      <c r="E11" s="5" t="s">
        <v>49</v>
      </c>
      <c r="F11" s="19">
        <v>123</v>
      </c>
      <c r="G11" s="19">
        <f t="shared" si="0"/>
        <v>8448.3287999999993</v>
      </c>
      <c r="H11" s="4" t="s">
        <v>3</v>
      </c>
    </row>
    <row r="12" spans="1:8">
      <c r="A12" s="3" t="s">
        <v>514</v>
      </c>
      <c r="B12" s="3" t="s">
        <v>516</v>
      </c>
      <c r="C12" s="3">
        <v>1</v>
      </c>
      <c r="D12" s="4">
        <v>1100910</v>
      </c>
      <c r="E12" s="5" t="s">
        <v>50</v>
      </c>
      <c r="F12" s="19">
        <v>118</v>
      </c>
      <c r="G12" s="19">
        <f t="shared" si="0"/>
        <v>8104.9007999999994</v>
      </c>
      <c r="H12" s="4" t="s">
        <v>3</v>
      </c>
    </row>
    <row r="13" spans="1:8">
      <c r="A13" s="3" t="s">
        <v>514</v>
      </c>
      <c r="B13" s="3" t="s">
        <v>517</v>
      </c>
      <c r="C13" s="3">
        <v>1</v>
      </c>
      <c r="D13" s="4">
        <v>1110130</v>
      </c>
      <c r="E13" s="5" t="s">
        <v>70</v>
      </c>
      <c r="F13" s="19">
        <v>151</v>
      </c>
      <c r="G13" s="19">
        <f t="shared" si="0"/>
        <v>10371.525599999999</v>
      </c>
      <c r="H13" s="4" t="s">
        <v>3</v>
      </c>
    </row>
    <row r="14" spans="1:8">
      <c r="A14" s="3" t="s">
        <v>514</v>
      </c>
      <c r="B14" s="3" t="s">
        <v>517</v>
      </c>
      <c r="C14" s="3">
        <v>1</v>
      </c>
      <c r="D14" s="4">
        <v>1110230</v>
      </c>
      <c r="E14" s="5" t="s">
        <v>71</v>
      </c>
      <c r="F14" s="19">
        <v>160</v>
      </c>
      <c r="G14" s="19">
        <f t="shared" si="0"/>
        <v>10989.696</v>
      </c>
      <c r="H14" s="4" t="s">
        <v>3</v>
      </c>
    </row>
    <row r="15" spans="1:8">
      <c r="A15" s="3" t="s">
        <v>514</v>
      </c>
      <c r="B15" s="3" t="s">
        <v>517</v>
      </c>
      <c r="C15" s="3">
        <v>1</v>
      </c>
      <c r="D15" s="4">
        <v>1120130</v>
      </c>
      <c r="E15" s="5" t="s">
        <v>72</v>
      </c>
      <c r="F15" s="19">
        <v>207</v>
      </c>
      <c r="G15" s="19">
        <f t="shared" si="0"/>
        <v>14217.919199999998</v>
      </c>
      <c r="H15" s="4" t="s">
        <v>3</v>
      </c>
    </row>
    <row r="16" spans="1:8">
      <c r="A16" s="3" t="s">
        <v>514</v>
      </c>
      <c r="B16" s="3" t="s">
        <v>517</v>
      </c>
      <c r="C16" s="3">
        <v>1</v>
      </c>
      <c r="D16" s="4">
        <v>1120230</v>
      </c>
      <c r="E16" s="5" t="s">
        <v>73</v>
      </c>
      <c r="F16" s="19">
        <v>212</v>
      </c>
      <c r="G16" s="19">
        <f t="shared" si="0"/>
        <v>14561.347199999998</v>
      </c>
      <c r="H16" s="4" t="s">
        <v>3</v>
      </c>
    </row>
    <row r="17" spans="1:8">
      <c r="A17" s="3" t="s">
        <v>514</v>
      </c>
      <c r="B17" s="3" t="s">
        <v>518</v>
      </c>
      <c r="C17" s="3">
        <v>1</v>
      </c>
      <c r="D17" s="4">
        <v>1210130</v>
      </c>
      <c r="E17" s="5" t="s">
        <v>74</v>
      </c>
      <c r="F17" s="19">
        <v>192</v>
      </c>
      <c r="G17" s="19">
        <f t="shared" si="0"/>
        <v>13187.635199999999</v>
      </c>
      <c r="H17" s="4" t="s">
        <v>3</v>
      </c>
    </row>
    <row r="18" spans="1:8">
      <c r="A18" s="3" t="s">
        <v>514</v>
      </c>
      <c r="B18" s="3" t="s">
        <v>518</v>
      </c>
      <c r="C18" s="3">
        <v>1</v>
      </c>
      <c r="D18" s="4">
        <v>1210230</v>
      </c>
      <c r="E18" s="5" t="s">
        <v>75</v>
      </c>
      <c r="F18" s="19">
        <v>195</v>
      </c>
      <c r="G18" s="19">
        <f t="shared" si="0"/>
        <v>13393.691999999999</v>
      </c>
      <c r="H18" s="4" t="s">
        <v>3</v>
      </c>
    </row>
    <row r="19" spans="1:8">
      <c r="A19" s="3" t="s">
        <v>514</v>
      </c>
      <c r="B19" s="3" t="s">
        <v>518</v>
      </c>
      <c r="C19" s="3">
        <v>1</v>
      </c>
      <c r="D19" s="4">
        <v>1220130</v>
      </c>
      <c r="E19" s="5" t="s">
        <v>76</v>
      </c>
      <c r="F19" s="19">
        <v>251</v>
      </c>
      <c r="G19" s="19">
        <f t="shared" si="0"/>
        <v>17240.085599999999</v>
      </c>
      <c r="H19" s="4" t="s">
        <v>3</v>
      </c>
    </row>
    <row r="20" spans="1:8">
      <c r="A20" s="3" t="s">
        <v>514</v>
      </c>
      <c r="B20" s="3" t="s">
        <v>518</v>
      </c>
      <c r="C20" s="3">
        <v>1</v>
      </c>
      <c r="D20" s="4">
        <v>1220230</v>
      </c>
      <c r="E20" s="5" t="s">
        <v>77</v>
      </c>
      <c r="F20" s="19">
        <v>256</v>
      </c>
      <c r="G20" s="19">
        <f t="shared" si="0"/>
        <v>17583.513599999998</v>
      </c>
      <c r="H20" s="4" t="s">
        <v>3</v>
      </c>
    </row>
    <row r="21" spans="1:8">
      <c r="A21" s="3" t="s">
        <v>514</v>
      </c>
      <c r="B21" s="3" t="s">
        <v>518</v>
      </c>
      <c r="C21" s="3">
        <v>1</v>
      </c>
      <c r="D21" s="4">
        <v>1270900</v>
      </c>
      <c r="E21" s="5" t="s">
        <v>51</v>
      </c>
      <c r="F21" s="19">
        <v>67</v>
      </c>
      <c r="G21" s="19">
        <f t="shared" si="0"/>
        <v>4601.9351999999999</v>
      </c>
      <c r="H21" s="4" t="s">
        <v>3</v>
      </c>
    </row>
    <row r="22" spans="1:8">
      <c r="A22" s="3" t="s">
        <v>522</v>
      </c>
      <c r="B22" s="3" t="s">
        <v>528</v>
      </c>
      <c r="C22" s="3">
        <v>1</v>
      </c>
      <c r="D22" s="4">
        <v>1720330</v>
      </c>
      <c r="E22" s="5" t="s">
        <v>47</v>
      </c>
      <c r="F22" s="19">
        <v>233</v>
      </c>
      <c r="G22" s="19">
        <f t="shared" si="0"/>
        <v>16003.744799999999</v>
      </c>
      <c r="H22" s="4" t="s">
        <v>3</v>
      </c>
    </row>
    <row r="23" spans="1:8">
      <c r="A23" s="3" t="s">
        <v>514</v>
      </c>
      <c r="B23" s="3" t="s">
        <v>519</v>
      </c>
      <c r="C23" s="3">
        <v>1</v>
      </c>
      <c r="D23" s="4">
        <v>2060650</v>
      </c>
      <c r="E23" s="5" t="s">
        <v>52</v>
      </c>
      <c r="F23" s="19">
        <v>79</v>
      </c>
      <c r="G23" s="19">
        <f t="shared" si="0"/>
        <v>5426.1623999999993</v>
      </c>
      <c r="H23" s="4" t="s">
        <v>3</v>
      </c>
    </row>
    <row r="24" spans="1:8">
      <c r="A24" s="3" t="s">
        <v>514</v>
      </c>
      <c r="B24" s="3" t="s">
        <v>520</v>
      </c>
      <c r="C24" s="3">
        <v>1</v>
      </c>
      <c r="D24" s="4">
        <v>2060655</v>
      </c>
      <c r="E24" s="5" t="s">
        <v>53</v>
      </c>
      <c r="F24" s="19">
        <v>98</v>
      </c>
      <c r="G24" s="19">
        <f t="shared" si="0"/>
        <v>6731.188799999999</v>
      </c>
      <c r="H24" s="4" t="s">
        <v>3</v>
      </c>
    </row>
    <row r="25" spans="1:8">
      <c r="A25" s="3" t="s">
        <v>514</v>
      </c>
      <c r="B25" s="3" t="s">
        <v>519</v>
      </c>
      <c r="C25" s="3">
        <v>1</v>
      </c>
      <c r="D25" s="4">
        <v>2060660</v>
      </c>
      <c r="E25" s="5" t="s">
        <v>54</v>
      </c>
      <c r="F25" s="19">
        <v>74</v>
      </c>
      <c r="G25" s="19">
        <f t="shared" si="0"/>
        <v>5082.7343999999994</v>
      </c>
      <c r="H25" s="4" t="s">
        <v>3</v>
      </c>
    </row>
    <row r="26" spans="1:8">
      <c r="A26" s="3" t="s">
        <v>514</v>
      </c>
      <c r="B26" s="3" t="s">
        <v>519</v>
      </c>
      <c r="C26" s="3">
        <v>1</v>
      </c>
      <c r="D26" s="4">
        <v>2060670</v>
      </c>
      <c r="E26" s="5" t="s">
        <v>55</v>
      </c>
      <c r="F26" s="19">
        <v>91</v>
      </c>
      <c r="G26" s="19">
        <f t="shared" si="0"/>
        <v>6250.3895999999995</v>
      </c>
      <c r="H26" s="4" t="s">
        <v>3</v>
      </c>
    </row>
    <row r="27" spans="1:8">
      <c r="A27" s="3" t="s">
        <v>514</v>
      </c>
      <c r="B27" s="3" t="s">
        <v>519</v>
      </c>
      <c r="C27" s="3">
        <v>1</v>
      </c>
      <c r="D27" s="4">
        <v>2060750</v>
      </c>
      <c r="E27" s="5" t="s">
        <v>56</v>
      </c>
      <c r="F27" s="19">
        <v>74</v>
      </c>
      <c r="G27" s="19">
        <f t="shared" si="0"/>
        <v>5082.7343999999994</v>
      </c>
      <c r="H27" s="4" t="s">
        <v>3</v>
      </c>
    </row>
    <row r="28" spans="1:8">
      <c r="A28" s="3" t="s">
        <v>514</v>
      </c>
      <c r="B28" s="3" t="s">
        <v>520</v>
      </c>
      <c r="C28" s="3">
        <v>1</v>
      </c>
      <c r="D28" s="4">
        <v>2060755</v>
      </c>
      <c r="E28" s="5" t="s">
        <v>57</v>
      </c>
      <c r="F28" s="19">
        <v>92</v>
      </c>
      <c r="G28" s="19">
        <f t="shared" si="0"/>
        <v>6319.0751999999993</v>
      </c>
      <c r="H28" s="4" t="s">
        <v>3</v>
      </c>
    </row>
    <row r="29" spans="1:8">
      <c r="A29" s="3" t="s">
        <v>514</v>
      </c>
      <c r="B29" s="3" t="s">
        <v>519</v>
      </c>
      <c r="C29" s="3">
        <v>1</v>
      </c>
      <c r="D29" s="4">
        <v>2060760</v>
      </c>
      <c r="E29" s="5" t="s">
        <v>58</v>
      </c>
      <c r="F29" s="19">
        <v>69</v>
      </c>
      <c r="G29" s="19">
        <f t="shared" si="0"/>
        <v>4739.3063999999995</v>
      </c>
      <c r="H29" s="4" t="s">
        <v>3</v>
      </c>
    </row>
    <row r="30" spans="1:8">
      <c r="A30" s="3" t="s">
        <v>514</v>
      </c>
      <c r="B30" s="3" t="s">
        <v>519</v>
      </c>
      <c r="C30" s="3">
        <v>1</v>
      </c>
      <c r="D30" s="4">
        <v>2060770</v>
      </c>
      <c r="E30" s="5" t="s">
        <v>59</v>
      </c>
      <c r="F30" s="19">
        <v>86</v>
      </c>
      <c r="G30" s="19">
        <f t="shared" si="0"/>
        <v>5906.9615999999996</v>
      </c>
      <c r="H30" s="4" t="s">
        <v>3</v>
      </c>
    </row>
    <row r="31" spans="1:8">
      <c r="A31" s="3" t="s">
        <v>514</v>
      </c>
      <c r="B31" s="3" t="s">
        <v>521</v>
      </c>
      <c r="C31" s="3">
        <v>1</v>
      </c>
      <c r="D31" s="4">
        <v>5440130</v>
      </c>
      <c r="E31" s="5" t="s">
        <v>60</v>
      </c>
      <c r="F31" s="19">
        <v>81</v>
      </c>
      <c r="G31" s="19">
        <f t="shared" si="0"/>
        <v>5563.5335999999998</v>
      </c>
      <c r="H31" s="4" t="s">
        <v>3</v>
      </c>
    </row>
    <row r="32" spans="1:8">
      <c r="A32" s="3" t="s">
        <v>522</v>
      </c>
      <c r="B32" s="3" t="s">
        <v>523</v>
      </c>
      <c r="C32" s="3">
        <v>1</v>
      </c>
      <c r="D32" s="4">
        <v>6490330</v>
      </c>
      <c r="E32" s="5" t="s">
        <v>5</v>
      </c>
      <c r="F32" s="19">
        <v>1289</v>
      </c>
      <c r="G32" s="19">
        <f t="shared" si="0"/>
        <v>88535.738399999987</v>
      </c>
      <c r="H32" s="4" t="s">
        <v>3</v>
      </c>
    </row>
    <row r="33" spans="1:8">
      <c r="A33" s="3" t="s">
        <v>524</v>
      </c>
      <c r="B33" s="3" t="s">
        <v>525</v>
      </c>
      <c r="C33" s="3">
        <v>1</v>
      </c>
      <c r="D33" s="4">
        <v>8140150</v>
      </c>
      <c r="E33" s="5" t="s">
        <v>69</v>
      </c>
      <c r="F33" s="19">
        <v>110</v>
      </c>
      <c r="G33" s="19">
        <f t="shared" si="0"/>
        <v>7555.4159999999993</v>
      </c>
      <c r="H33" s="4" t="s">
        <v>3</v>
      </c>
    </row>
    <row r="34" spans="1:8">
      <c r="A34" s="3" t="s">
        <v>524</v>
      </c>
      <c r="B34" s="3" t="s">
        <v>525</v>
      </c>
      <c r="C34" s="3">
        <v>1</v>
      </c>
      <c r="D34" s="4">
        <v>8169151</v>
      </c>
      <c r="E34" s="5" t="s">
        <v>85</v>
      </c>
      <c r="F34" s="19">
        <v>188</v>
      </c>
      <c r="G34" s="19">
        <f t="shared" si="0"/>
        <v>12912.8928</v>
      </c>
      <c r="H34" s="4" t="s">
        <v>3</v>
      </c>
    </row>
    <row r="35" spans="1:8">
      <c r="A35" s="3" t="s">
        <v>524</v>
      </c>
      <c r="B35" s="3" t="s">
        <v>525</v>
      </c>
      <c r="C35" s="3">
        <v>1</v>
      </c>
      <c r="D35" s="4">
        <v>8169152</v>
      </c>
      <c r="E35" s="5" t="s">
        <v>86</v>
      </c>
      <c r="F35" s="19">
        <v>192</v>
      </c>
      <c r="G35" s="19">
        <f t="shared" si="0"/>
        <v>13187.635199999999</v>
      </c>
      <c r="H35" s="4" t="s">
        <v>3</v>
      </c>
    </row>
    <row r="36" spans="1:8">
      <c r="A36" s="3" t="s">
        <v>524</v>
      </c>
      <c r="B36" s="3" t="s">
        <v>526</v>
      </c>
      <c r="C36" s="3">
        <v>1</v>
      </c>
      <c r="D36" s="4">
        <v>9070432</v>
      </c>
      <c r="E36" s="5" t="s">
        <v>4</v>
      </c>
      <c r="F36" s="19">
        <v>66</v>
      </c>
      <c r="G36" s="19">
        <f t="shared" si="0"/>
        <v>4533.2495999999992</v>
      </c>
      <c r="H36" s="4" t="s">
        <v>3</v>
      </c>
    </row>
    <row r="37" spans="1:8">
      <c r="A37" s="3" t="s">
        <v>524</v>
      </c>
      <c r="B37" s="3" t="s">
        <v>526</v>
      </c>
      <c r="C37" s="3">
        <v>1</v>
      </c>
      <c r="D37" s="4">
        <v>9070445</v>
      </c>
      <c r="E37" s="5" t="s">
        <v>6</v>
      </c>
      <c r="F37" s="19"/>
      <c r="G37" s="19">
        <f t="shared" si="0"/>
        <v>0</v>
      </c>
      <c r="H37" s="4" t="s">
        <v>3</v>
      </c>
    </row>
    <row r="38" spans="1:8">
      <c r="A38" s="3" t="s">
        <v>524</v>
      </c>
      <c r="B38" s="3" t="s">
        <v>526</v>
      </c>
      <c r="C38" s="3">
        <v>1</v>
      </c>
      <c r="D38" s="4">
        <v>9070446</v>
      </c>
      <c r="E38" s="5" t="s">
        <v>7</v>
      </c>
      <c r="F38" s="19"/>
      <c r="G38" s="19">
        <f t="shared" si="0"/>
        <v>0</v>
      </c>
      <c r="H38" s="4" t="s">
        <v>3</v>
      </c>
    </row>
    <row r="39" spans="1:8">
      <c r="A39" s="3" t="s">
        <v>524</v>
      </c>
      <c r="B39" s="3" t="s">
        <v>526</v>
      </c>
      <c r="C39" s="3">
        <v>1</v>
      </c>
      <c r="D39" s="4">
        <v>9070489</v>
      </c>
      <c r="E39" s="5" t="s">
        <v>84</v>
      </c>
      <c r="F39" s="19">
        <v>35</v>
      </c>
      <c r="G39" s="19">
        <f t="shared" si="0"/>
        <v>2403.9959999999996</v>
      </c>
      <c r="H39" s="4" t="s">
        <v>3</v>
      </c>
    </row>
    <row r="40" spans="1:8">
      <c r="A40" s="3" t="s">
        <v>524</v>
      </c>
      <c r="B40" s="3" t="s">
        <v>526</v>
      </c>
      <c r="C40" s="3">
        <v>1</v>
      </c>
      <c r="D40" s="4">
        <v>9070496</v>
      </c>
      <c r="E40" s="5" t="s">
        <v>803</v>
      </c>
      <c r="F40" s="19">
        <v>13</v>
      </c>
      <c r="G40" s="19">
        <f t="shared" si="0"/>
        <v>892.91279999999995</v>
      </c>
      <c r="H40" s="4" t="s">
        <v>3</v>
      </c>
    </row>
    <row r="41" spans="1:8">
      <c r="A41" s="3" t="s">
        <v>514</v>
      </c>
      <c r="B41" s="3" t="s">
        <v>526</v>
      </c>
      <c r="C41" s="3">
        <v>1</v>
      </c>
      <c r="D41" s="4">
        <v>9070786</v>
      </c>
      <c r="E41" s="5" t="s">
        <v>61</v>
      </c>
      <c r="F41" s="19">
        <v>7</v>
      </c>
      <c r="G41" s="19">
        <f t="shared" si="0"/>
        <v>480.79919999999993</v>
      </c>
      <c r="H41" s="4" t="s">
        <v>3</v>
      </c>
    </row>
    <row r="42" spans="1:8">
      <c r="A42" s="3" t="s">
        <v>514</v>
      </c>
      <c r="B42" s="3" t="s">
        <v>526</v>
      </c>
      <c r="C42" s="3">
        <v>1</v>
      </c>
      <c r="D42" s="4">
        <v>9070787</v>
      </c>
      <c r="E42" s="5" t="s">
        <v>62</v>
      </c>
      <c r="F42" s="19">
        <v>7</v>
      </c>
      <c r="G42" s="19">
        <f t="shared" si="0"/>
        <v>480.79919999999993</v>
      </c>
      <c r="H42" s="4" t="s">
        <v>3</v>
      </c>
    </row>
    <row r="43" spans="1:8">
      <c r="A43" s="3" t="s">
        <v>514</v>
      </c>
      <c r="B43" s="3" t="s">
        <v>526</v>
      </c>
      <c r="C43" s="3">
        <v>1</v>
      </c>
      <c r="D43" s="4">
        <v>9070788</v>
      </c>
      <c r="E43" s="5" t="s">
        <v>63</v>
      </c>
      <c r="F43" s="19">
        <v>7</v>
      </c>
      <c r="G43" s="19">
        <f t="shared" si="0"/>
        <v>480.79919999999993</v>
      </c>
      <c r="H43" s="4" t="s">
        <v>3</v>
      </c>
    </row>
    <row r="44" spans="1:8">
      <c r="A44" s="3" t="s">
        <v>514</v>
      </c>
      <c r="B44" s="3" t="s">
        <v>526</v>
      </c>
      <c r="C44" s="3">
        <v>1</v>
      </c>
      <c r="D44" s="4">
        <v>9070789</v>
      </c>
      <c r="E44" s="5" t="s">
        <v>64</v>
      </c>
      <c r="F44" s="19">
        <v>7</v>
      </c>
      <c r="G44" s="19">
        <f t="shared" si="0"/>
        <v>480.79919999999993</v>
      </c>
      <c r="H44" s="4" t="s">
        <v>3</v>
      </c>
    </row>
    <row r="45" spans="1:8">
      <c r="A45" s="3" t="s">
        <v>514</v>
      </c>
      <c r="B45" s="3" t="s">
        <v>526</v>
      </c>
      <c r="C45" s="3">
        <v>1</v>
      </c>
      <c r="D45" s="4">
        <v>9070790</v>
      </c>
      <c r="E45" s="5" t="s">
        <v>65</v>
      </c>
      <c r="F45" s="19">
        <v>7</v>
      </c>
      <c r="G45" s="19">
        <f t="shared" si="0"/>
        <v>480.79919999999993</v>
      </c>
      <c r="H45" s="4" t="s">
        <v>3</v>
      </c>
    </row>
    <row r="46" spans="1:8">
      <c r="A46" s="3" t="s">
        <v>514</v>
      </c>
      <c r="B46" s="3" t="s">
        <v>526</v>
      </c>
      <c r="C46" s="3">
        <v>1</v>
      </c>
      <c r="D46" s="4">
        <v>9070791</v>
      </c>
      <c r="E46" s="5" t="s">
        <v>66</v>
      </c>
      <c r="F46" s="19">
        <v>7</v>
      </c>
      <c r="G46" s="19">
        <f t="shared" si="0"/>
        <v>480.79919999999993</v>
      </c>
      <c r="H46" s="4" t="s">
        <v>3</v>
      </c>
    </row>
    <row r="47" spans="1:8">
      <c r="A47" s="3" t="s">
        <v>514</v>
      </c>
      <c r="B47" s="3" t="s">
        <v>526</v>
      </c>
      <c r="C47" s="3">
        <v>1</v>
      </c>
      <c r="D47" s="4">
        <v>9070792</v>
      </c>
      <c r="E47" s="5" t="s">
        <v>67</v>
      </c>
      <c r="F47" s="19">
        <v>7</v>
      </c>
      <c r="G47" s="19">
        <f t="shared" si="0"/>
        <v>480.79919999999993</v>
      </c>
      <c r="H47" s="4" t="s">
        <v>3</v>
      </c>
    </row>
    <row r="48" spans="1:8">
      <c r="A48" s="3" t="s">
        <v>514</v>
      </c>
      <c r="B48" s="3" t="s">
        <v>526</v>
      </c>
      <c r="C48" s="3">
        <v>1</v>
      </c>
      <c r="D48" s="4">
        <v>9070793</v>
      </c>
      <c r="E48" s="5" t="s">
        <v>48</v>
      </c>
      <c r="F48" s="19">
        <v>10</v>
      </c>
      <c r="G48" s="19">
        <f t="shared" si="0"/>
        <v>686.85599999999999</v>
      </c>
      <c r="H48" s="4" t="s">
        <v>3</v>
      </c>
    </row>
    <row r="49" spans="1:8">
      <c r="A49" s="3" t="s">
        <v>514</v>
      </c>
      <c r="B49" s="3" t="s">
        <v>526</v>
      </c>
      <c r="C49" s="3">
        <v>1</v>
      </c>
      <c r="D49" s="4">
        <v>9070796</v>
      </c>
      <c r="E49" s="5" t="s">
        <v>83</v>
      </c>
      <c r="F49" s="19">
        <v>16</v>
      </c>
      <c r="G49" s="19">
        <f t="shared" si="0"/>
        <v>1098.9695999999999</v>
      </c>
      <c r="H49" s="4" t="s">
        <v>3</v>
      </c>
    </row>
    <row r="50" spans="1:8">
      <c r="A50" s="3" t="s">
        <v>514</v>
      </c>
      <c r="B50" s="3" t="s">
        <v>526</v>
      </c>
      <c r="C50" s="3">
        <v>1</v>
      </c>
      <c r="D50" s="4">
        <v>9070798</v>
      </c>
      <c r="E50" s="5" t="s">
        <v>68</v>
      </c>
      <c r="F50" s="19">
        <v>6</v>
      </c>
      <c r="G50" s="19">
        <f t="shared" si="0"/>
        <v>412.11359999999996</v>
      </c>
      <c r="H50" s="4" t="s">
        <v>3</v>
      </c>
    </row>
    <row r="51" spans="1:8">
      <c r="A51" s="3" t="s">
        <v>514</v>
      </c>
      <c r="B51" s="3" t="s">
        <v>526</v>
      </c>
      <c r="C51" s="3">
        <v>1</v>
      </c>
      <c r="D51" s="4">
        <v>9070800</v>
      </c>
      <c r="E51" s="5" t="s">
        <v>80</v>
      </c>
      <c r="F51" s="19">
        <v>57</v>
      </c>
      <c r="G51" s="19">
        <f t="shared" si="0"/>
        <v>3915.0791999999997</v>
      </c>
      <c r="H51" s="4" t="s">
        <v>3</v>
      </c>
    </row>
    <row r="52" spans="1:8">
      <c r="A52" s="3" t="s">
        <v>514</v>
      </c>
      <c r="B52" s="3" t="s">
        <v>526</v>
      </c>
      <c r="C52" s="3">
        <v>1</v>
      </c>
      <c r="D52" s="4">
        <v>9070801</v>
      </c>
      <c r="E52" s="5" t="s">
        <v>81</v>
      </c>
      <c r="F52" s="19">
        <v>57</v>
      </c>
      <c r="G52" s="19">
        <f t="shared" si="0"/>
        <v>3915.0791999999997</v>
      </c>
      <c r="H52" s="4" t="s">
        <v>3</v>
      </c>
    </row>
    <row r="53" spans="1:8">
      <c r="A53" s="3" t="s">
        <v>514</v>
      </c>
      <c r="B53" s="3" t="s">
        <v>526</v>
      </c>
      <c r="C53" s="3">
        <v>1</v>
      </c>
      <c r="D53" s="4">
        <v>9070802</v>
      </c>
      <c r="E53" s="5" t="s">
        <v>82</v>
      </c>
      <c r="F53" s="19">
        <v>16</v>
      </c>
      <c r="G53" s="19">
        <f t="shared" si="0"/>
        <v>1098.9695999999999</v>
      </c>
      <c r="H53" s="4" t="s">
        <v>3</v>
      </c>
    </row>
    <row r="54" spans="1:8">
      <c r="A54" s="3" t="s">
        <v>522</v>
      </c>
      <c r="B54" s="3" t="s">
        <v>527</v>
      </c>
      <c r="C54" s="3">
        <v>30</v>
      </c>
      <c r="D54" s="4">
        <v>6100110</v>
      </c>
      <c r="E54" s="5" t="s">
        <v>277</v>
      </c>
      <c r="F54" s="19">
        <v>138</v>
      </c>
      <c r="G54" s="19">
        <f t="shared" si="0"/>
        <v>9478.612799999999</v>
      </c>
      <c r="H54" s="4" t="s">
        <v>3</v>
      </c>
    </row>
    <row r="55" spans="1:8">
      <c r="A55" s="3" t="s">
        <v>522</v>
      </c>
      <c r="B55" s="3" t="s">
        <v>527</v>
      </c>
      <c r="C55" s="3">
        <v>30</v>
      </c>
      <c r="D55" s="4">
        <v>6100130</v>
      </c>
      <c r="E55" s="5" t="s">
        <v>279</v>
      </c>
      <c r="F55" s="19">
        <v>112</v>
      </c>
      <c r="G55" s="19">
        <f t="shared" si="0"/>
        <v>7692.7871999999988</v>
      </c>
      <c r="H55" s="4" t="s">
        <v>3</v>
      </c>
    </row>
    <row r="56" spans="1:8">
      <c r="A56" s="3" t="s">
        <v>522</v>
      </c>
      <c r="B56" s="3" t="s">
        <v>527</v>
      </c>
      <c r="C56" s="3">
        <v>30</v>
      </c>
      <c r="D56" s="4">
        <v>6101100</v>
      </c>
      <c r="E56" s="5" t="s">
        <v>275</v>
      </c>
      <c r="F56" s="19">
        <v>97</v>
      </c>
      <c r="G56" s="19">
        <f t="shared" si="0"/>
        <v>6662.5031999999992</v>
      </c>
      <c r="H56" s="4" t="s">
        <v>3</v>
      </c>
    </row>
    <row r="57" spans="1:8">
      <c r="A57" s="3" t="s">
        <v>522</v>
      </c>
      <c r="B57" s="3" t="s">
        <v>527</v>
      </c>
      <c r="C57" s="3">
        <v>30</v>
      </c>
      <c r="D57" s="4">
        <v>6104100</v>
      </c>
      <c r="E57" s="5" t="s">
        <v>278</v>
      </c>
      <c r="F57" s="19">
        <v>189</v>
      </c>
      <c r="G57" s="19">
        <f t="shared" si="0"/>
        <v>12981.578399999999</v>
      </c>
      <c r="H57" s="4" t="s">
        <v>3</v>
      </c>
    </row>
    <row r="58" spans="1:8">
      <c r="A58" s="3" t="s">
        <v>522</v>
      </c>
      <c r="B58" s="3" t="s">
        <v>527</v>
      </c>
      <c r="C58" s="3">
        <v>30</v>
      </c>
      <c r="D58" s="4">
        <v>6120130</v>
      </c>
      <c r="E58" s="5" t="s">
        <v>281</v>
      </c>
      <c r="F58" s="19">
        <v>156</v>
      </c>
      <c r="G58" s="19">
        <f t="shared" si="0"/>
        <v>10714.953599999999</v>
      </c>
      <c r="H58" s="4" t="s">
        <v>3</v>
      </c>
    </row>
    <row r="59" spans="1:8">
      <c r="A59" s="3" t="s">
        <v>522</v>
      </c>
      <c r="B59" s="3" t="s">
        <v>527</v>
      </c>
      <c r="C59" s="3">
        <v>30</v>
      </c>
      <c r="D59" s="4">
        <v>6121100</v>
      </c>
      <c r="E59" s="5" t="s">
        <v>276</v>
      </c>
      <c r="F59" s="19">
        <v>125</v>
      </c>
      <c r="G59" s="19">
        <f t="shared" si="0"/>
        <v>8585.6999999999989</v>
      </c>
      <c r="H59" s="4" t="s">
        <v>3</v>
      </c>
    </row>
    <row r="60" spans="1:8">
      <c r="A60" s="3" t="s">
        <v>522</v>
      </c>
      <c r="B60" s="3" t="s">
        <v>527</v>
      </c>
      <c r="C60" s="3">
        <v>30</v>
      </c>
      <c r="D60" s="4">
        <v>6124100</v>
      </c>
      <c r="E60" s="5" t="s">
        <v>280</v>
      </c>
      <c r="F60" s="19">
        <v>271</v>
      </c>
      <c r="G60" s="19">
        <f t="shared" si="0"/>
        <v>18613.797599999998</v>
      </c>
      <c r="H60" s="4" t="s">
        <v>3</v>
      </c>
    </row>
    <row r="61" spans="1:8">
      <c r="A61" s="3" t="s">
        <v>522</v>
      </c>
      <c r="B61" s="3" t="s">
        <v>527</v>
      </c>
      <c r="C61" s="3">
        <v>32</v>
      </c>
      <c r="D61" s="4">
        <v>6110130</v>
      </c>
      <c r="E61" s="5" t="s">
        <v>285</v>
      </c>
      <c r="F61" s="19">
        <v>136</v>
      </c>
      <c r="G61" s="19">
        <f t="shared" si="0"/>
        <v>9341.2415999999994</v>
      </c>
      <c r="H61" s="4" t="s">
        <v>3</v>
      </c>
    </row>
    <row r="62" spans="1:8">
      <c r="A62" s="3" t="s">
        <v>522</v>
      </c>
      <c r="B62" s="3" t="s">
        <v>527</v>
      </c>
      <c r="C62" s="3">
        <v>32</v>
      </c>
      <c r="D62" s="4">
        <v>6110300</v>
      </c>
      <c r="E62" s="5" t="s">
        <v>9</v>
      </c>
      <c r="F62" s="19">
        <v>193</v>
      </c>
      <c r="G62" s="19">
        <f t="shared" si="0"/>
        <v>13256.3208</v>
      </c>
      <c r="H62" s="4" t="s">
        <v>3</v>
      </c>
    </row>
    <row r="63" spans="1:8">
      <c r="A63" s="3" t="s">
        <v>522</v>
      </c>
      <c r="B63" s="3" t="s">
        <v>527</v>
      </c>
      <c r="C63" s="3">
        <v>32</v>
      </c>
      <c r="D63" s="4">
        <v>6110330</v>
      </c>
      <c r="E63" s="5" t="s">
        <v>284</v>
      </c>
      <c r="F63" s="19">
        <v>159</v>
      </c>
      <c r="G63" s="19">
        <f t="shared" si="0"/>
        <v>10921.010399999999</v>
      </c>
      <c r="H63" s="4" t="s">
        <v>3</v>
      </c>
    </row>
    <row r="64" spans="1:8">
      <c r="A64" s="3" t="s">
        <v>522</v>
      </c>
      <c r="B64" s="3" t="s">
        <v>527</v>
      </c>
      <c r="C64" s="3">
        <v>32</v>
      </c>
      <c r="D64" s="4">
        <v>6114100</v>
      </c>
      <c r="E64" s="5" t="s">
        <v>283</v>
      </c>
      <c r="F64" s="19">
        <v>298</v>
      </c>
      <c r="G64" s="19">
        <f t="shared" si="0"/>
        <v>20468.308799999999</v>
      </c>
      <c r="H64" s="4" t="s">
        <v>3</v>
      </c>
    </row>
    <row r="65" spans="1:8">
      <c r="A65" s="3" t="s">
        <v>522</v>
      </c>
      <c r="B65" s="3" t="s">
        <v>527</v>
      </c>
      <c r="C65" s="3">
        <v>32</v>
      </c>
      <c r="D65" s="4">
        <v>6114300</v>
      </c>
      <c r="E65" s="5" t="s">
        <v>282</v>
      </c>
      <c r="F65" s="19">
        <v>283</v>
      </c>
      <c r="G65" s="19">
        <f t="shared" si="0"/>
        <v>19438.024799999999</v>
      </c>
      <c r="H65" s="4" t="s">
        <v>3</v>
      </c>
    </row>
    <row r="66" spans="1:8">
      <c r="A66" s="3" t="s">
        <v>522</v>
      </c>
      <c r="B66" s="3" t="s">
        <v>527</v>
      </c>
      <c r="C66" s="3">
        <v>32</v>
      </c>
      <c r="D66" s="4">
        <v>6220007</v>
      </c>
      <c r="E66" s="5" t="s">
        <v>8</v>
      </c>
      <c r="F66" s="19">
        <v>159.6</v>
      </c>
      <c r="G66" s="19">
        <f t="shared" si="0"/>
        <v>10962.221759999999</v>
      </c>
      <c r="H66" s="4" t="s">
        <v>3</v>
      </c>
    </row>
    <row r="67" spans="1:8">
      <c r="A67" s="3" t="s">
        <v>522</v>
      </c>
      <c r="B67" s="3" t="s">
        <v>527</v>
      </c>
      <c r="C67" s="3">
        <v>32</v>
      </c>
      <c r="D67" s="4">
        <v>6220130</v>
      </c>
      <c r="E67" s="5" t="s">
        <v>287</v>
      </c>
      <c r="F67" s="19">
        <v>168</v>
      </c>
      <c r="G67" s="19">
        <f t="shared" si="0"/>
        <v>11539.180799999998</v>
      </c>
      <c r="H67" s="4" t="s">
        <v>3</v>
      </c>
    </row>
    <row r="68" spans="1:8">
      <c r="A68" s="3" t="s">
        <v>522</v>
      </c>
      <c r="B68" s="3" t="s">
        <v>527</v>
      </c>
      <c r="C68" s="3">
        <v>32</v>
      </c>
      <c r="D68" s="4">
        <v>6224100</v>
      </c>
      <c r="E68" s="5" t="s">
        <v>286</v>
      </c>
      <c r="F68" s="19">
        <v>365</v>
      </c>
      <c r="G68" s="19">
        <f t="shared" si="0"/>
        <v>25070.243999999999</v>
      </c>
      <c r="H68" s="4" t="s">
        <v>3</v>
      </c>
    </row>
    <row r="69" spans="1:8">
      <c r="A69" s="3" t="s">
        <v>522</v>
      </c>
      <c r="B69" s="3" t="s">
        <v>528</v>
      </c>
      <c r="C69" s="3">
        <v>34</v>
      </c>
      <c r="D69" s="4">
        <v>1700130</v>
      </c>
      <c r="E69" s="5" t="s">
        <v>297</v>
      </c>
      <c r="F69" s="19">
        <v>145</v>
      </c>
      <c r="G69" s="19">
        <f t="shared" si="0"/>
        <v>9959.4119999999984</v>
      </c>
      <c r="H69" s="4" t="s">
        <v>3</v>
      </c>
    </row>
    <row r="70" spans="1:8">
      <c r="A70" s="3" t="s">
        <v>522</v>
      </c>
      <c r="B70" s="3" t="s">
        <v>528</v>
      </c>
      <c r="C70" s="3">
        <v>34</v>
      </c>
      <c r="D70" s="4">
        <v>1701100</v>
      </c>
      <c r="E70" s="5" t="s">
        <v>294</v>
      </c>
      <c r="F70" s="19">
        <v>153</v>
      </c>
      <c r="G70" s="19">
        <f t="shared" ref="G70:G132" si="1">F70*$H$5</f>
        <v>10508.896799999999</v>
      </c>
      <c r="H70" s="4" t="s">
        <v>3</v>
      </c>
    </row>
    <row r="71" spans="1:8">
      <c r="A71" s="3" t="s">
        <v>522</v>
      </c>
      <c r="B71" s="3" t="s">
        <v>528</v>
      </c>
      <c r="C71" s="3">
        <v>34</v>
      </c>
      <c r="D71" s="4">
        <v>1704100</v>
      </c>
      <c r="E71" s="5" t="s">
        <v>296</v>
      </c>
      <c r="F71" s="19">
        <v>211</v>
      </c>
      <c r="G71" s="19">
        <f t="shared" si="1"/>
        <v>14492.661599999999</v>
      </c>
      <c r="H71" s="4" t="s">
        <v>3</v>
      </c>
    </row>
    <row r="72" spans="1:8">
      <c r="A72" s="3" t="s">
        <v>522</v>
      </c>
      <c r="B72" s="3" t="s">
        <v>528</v>
      </c>
      <c r="C72" s="3">
        <v>34</v>
      </c>
      <c r="D72" s="4">
        <v>1710330</v>
      </c>
      <c r="E72" s="5" t="s">
        <v>299</v>
      </c>
      <c r="F72" s="19">
        <v>194</v>
      </c>
      <c r="G72" s="19">
        <f t="shared" si="1"/>
        <v>13325.006399999998</v>
      </c>
      <c r="H72" s="4" t="s">
        <v>3</v>
      </c>
    </row>
    <row r="73" spans="1:8">
      <c r="A73" s="3" t="s">
        <v>522</v>
      </c>
      <c r="B73" s="3" t="s">
        <v>528</v>
      </c>
      <c r="C73" s="3">
        <v>34</v>
      </c>
      <c r="D73" s="4">
        <v>1714100</v>
      </c>
      <c r="E73" s="5" t="s">
        <v>298</v>
      </c>
      <c r="F73" s="19">
        <v>281</v>
      </c>
      <c r="G73" s="19">
        <f t="shared" si="1"/>
        <v>19300.653599999998</v>
      </c>
      <c r="H73" s="4" t="s">
        <v>3</v>
      </c>
    </row>
    <row r="74" spans="1:8">
      <c r="A74" s="3" t="s">
        <v>522</v>
      </c>
      <c r="B74" s="3" t="s">
        <v>528</v>
      </c>
      <c r="C74" s="3">
        <v>34</v>
      </c>
      <c r="D74" s="4">
        <v>1720130</v>
      </c>
      <c r="E74" s="5" t="s">
        <v>301</v>
      </c>
      <c r="F74" s="19">
        <v>147</v>
      </c>
      <c r="G74" s="19">
        <f t="shared" si="1"/>
        <v>10096.7832</v>
      </c>
      <c r="H74" s="4" t="s">
        <v>3</v>
      </c>
    </row>
    <row r="75" spans="1:8">
      <c r="A75" s="3" t="s">
        <v>522</v>
      </c>
      <c r="B75" s="3" t="s">
        <v>528</v>
      </c>
      <c r="C75" s="3">
        <v>34</v>
      </c>
      <c r="D75" s="4">
        <v>1721100</v>
      </c>
      <c r="E75" s="5" t="s">
        <v>295</v>
      </c>
      <c r="F75" s="19">
        <v>193</v>
      </c>
      <c r="G75" s="19">
        <f t="shared" si="1"/>
        <v>13256.3208</v>
      </c>
      <c r="H75" s="4" t="s">
        <v>3</v>
      </c>
    </row>
    <row r="76" spans="1:8">
      <c r="A76" s="3" t="s">
        <v>522</v>
      </c>
      <c r="B76" s="3" t="s">
        <v>528</v>
      </c>
      <c r="C76" s="3">
        <v>34</v>
      </c>
      <c r="D76" s="4">
        <v>1724100</v>
      </c>
      <c r="E76" s="5" t="s">
        <v>300</v>
      </c>
      <c r="F76" s="19">
        <v>266</v>
      </c>
      <c r="G76" s="19">
        <f t="shared" si="1"/>
        <v>18270.369599999998</v>
      </c>
      <c r="H76" s="4" t="s">
        <v>3</v>
      </c>
    </row>
    <row r="77" spans="1:8">
      <c r="A77" s="3" t="s">
        <v>522</v>
      </c>
      <c r="B77" s="3" t="s">
        <v>528</v>
      </c>
      <c r="C77" s="3">
        <v>34</v>
      </c>
      <c r="D77" s="4">
        <v>1740130</v>
      </c>
      <c r="E77" s="5" t="s">
        <v>302</v>
      </c>
      <c r="F77" s="19">
        <v>170</v>
      </c>
      <c r="G77" s="19">
        <f t="shared" si="1"/>
        <v>11676.552</v>
      </c>
      <c r="H77" s="4" t="s">
        <v>3</v>
      </c>
    </row>
    <row r="78" spans="1:8">
      <c r="A78" s="3" t="s">
        <v>522</v>
      </c>
      <c r="B78" s="3" t="s">
        <v>529</v>
      </c>
      <c r="C78" s="3">
        <v>36</v>
      </c>
      <c r="D78" s="4">
        <v>6410100</v>
      </c>
      <c r="E78" s="5" t="s">
        <v>383</v>
      </c>
      <c r="F78" s="19">
        <v>370</v>
      </c>
      <c r="G78" s="19">
        <f t="shared" si="1"/>
        <v>25413.671999999999</v>
      </c>
      <c r="H78" s="4" t="s">
        <v>3</v>
      </c>
    </row>
    <row r="79" spans="1:8">
      <c r="A79" s="3" t="s">
        <v>522</v>
      </c>
      <c r="B79" s="3" t="s">
        <v>529</v>
      </c>
      <c r="C79" s="3">
        <v>36</v>
      </c>
      <c r="D79" s="4">
        <v>6410300</v>
      </c>
      <c r="E79" s="5" t="s">
        <v>381</v>
      </c>
      <c r="F79" s="19">
        <v>364</v>
      </c>
      <c r="G79" s="19">
        <f t="shared" si="1"/>
        <v>25001.558399999998</v>
      </c>
      <c r="H79" s="4" t="s">
        <v>3</v>
      </c>
    </row>
    <row r="80" spans="1:8">
      <c r="A80" s="3" t="s">
        <v>522</v>
      </c>
      <c r="B80" s="3" t="s">
        <v>529</v>
      </c>
      <c r="C80" s="3">
        <v>36</v>
      </c>
      <c r="D80" s="4">
        <v>6414300</v>
      </c>
      <c r="E80" s="5" t="s">
        <v>382</v>
      </c>
      <c r="F80" s="19">
        <v>528</v>
      </c>
      <c r="G80" s="19">
        <f t="shared" si="1"/>
        <v>36265.996799999994</v>
      </c>
      <c r="H80" s="4" t="s">
        <v>3</v>
      </c>
    </row>
    <row r="81" spans="1:8">
      <c r="A81" s="3" t="s">
        <v>522</v>
      </c>
      <c r="B81" s="3" t="s">
        <v>529</v>
      </c>
      <c r="C81" s="3">
        <v>36</v>
      </c>
      <c r="D81" s="4">
        <v>6420100</v>
      </c>
      <c r="E81" s="5" t="s">
        <v>386</v>
      </c>
      <c r="F81" s="19">
        <v>432</v>
      </c>
      <c r="G81" s="19">
        <f t="shared" si="1"/>
        <v>29672.179199999999</v>
      </c>
      <c r="H81" s="4" t="s">
        <v>3</v>
      </c>
    </row>
    <row r="82" spans="1:8">
      <c r="A82" s="3" t="s">
        <v>522</v>
      </c>
      <c r="B82" s="3" t="s">
        <v>529</v>
      </c>
      <c r="C82" s="3">
        <v>36</v>
      </c>
      <c r="D82" s="4">
        <v>6420300</v>
      </c>
      <c r="E82" s="5" t="s">
        <v>384</v>
      </c>
      <c r="F82" s="19">
        <v>506</v>
      </c>
      <c r="G82" s="19">
        <f t="shared" si="1"/>
        <v>34754.9136</v>
      </c>
      <c r="H82" s="4" t="s">
        <v>3</v>
      </c>
    </row>
    <row r="83" spans="1:8">
      <c r="A83" s="3" t="s">
        <v>522</v>
      </c>
      <c r="B83" s="3" t="s">
        <v>529</v>
      </c>
      <c r="C83" s="3">
        <v>36</v>
      </c>
      <c r="D83" s="4">
        <v>6424300</v>
      </c>
      <c r="E83" s="5" t="s">
        <v>385</v>
      </c>
      <c r="F83" s="19">
        <v>733</v>
      </c>
      <c r="G83" s="19">
        <f t="shared" si="1"/>
        <v>50346.544799999996</v>
      </c>
      <c r="H83" s="4" t="s">
        <v>3</v>
      </c>
    </row>
    <row r="84" spans="1:8">
      <c r="A84" s="3" t="s">
        <v>522</v>
      </c>
      <c r="B84" s="3" t="s">
        <v>529</v>
      </c>
      <c r="C84" s="3">
        <v>36</v>
      </c>
      <c r="D84" s="4">
        <v>6440100</v>
      </c>
      <c r="E84" s="5" t="s">
        <v>388</v>
      </c>
      <c r="F84" s="19">
        <v>619</v>
      </c>
      <c r="G84" s="19">
        <f t="shared" si="1"/>
        <v>42516.386399999996</v>
      </c>
      <c r="H84" s="4" t="s">
        <v>3</v>
      </c>
    </row>
    <row r="85" spans="1:8">
      <c r="A85" s="3" t="s">
        <v>522</v>
      </c>
      <c r="B85" s="3" t="s">
        <v>529</v>
      </c>
      <c r="C85" s="3">
        <v>36</v>
      </c>
      <c r="D85" s="4">
        <v>6440300</v>
      </c>
      <c r="E85" s="5" t="s">
        <v>387</v>
      </c>
      <c r="F85" s="19">
        <v>666</v>
      </c>
      <c r="G85" s="19">
        <f t="shared" si="1"/>
        <v>45744.609599999996</v>
      </c>
      <c r="H85" s="4" t="s">
        <v>3</v>
      </c>
    </row>
    <row r="86" spans="1:8">
      <c r="A86" s="3" t="s">
        <v>522</v>
      </c>
      <c r="B86" s="3" t="s">
        <v>526</v>
      </c>
      <c r="C86" s="3">
        <v>38</v>
      </c>
      <c r="D86" s="4">
        <v>6490104</v>
      </c>
      <c r="E86" s="5" t="s">
        <v>433</v>
      </c>
      <c r="F86" s="19">
        <v>368</v>
      </c>
      <c r="G86" s="19">
        <f t="shared" si="1"/>
        <v>25276.300799999997</v>
      </c>
      <c r="H86" s="4" t="s">
        <v>3</v>
      </c>
    </row>
    <row r="87" spans="1:8">
      <c r="A87" s="3" t="s">
        <v>522</v>
      </c>
      <c r="B87" s="3" t="s">
        <v>526</v>
      </c>
      <c r="C87" s="3">
        <v>38</v>
      </c>
      <c r="D87" s="4">
        <v>6490900</v>
      </c>
      <c r="E87" s="5" t="s">
        <v>434</v>
      </c>
      <c r="F87" s="19">
        <v>415</v>
      </c>
      <c r="G87" s="19">
        <f t="shared" si="1"/>
        <v>28504.523999999998</v>
      </c>
      <c r="H87" s="4" t="s">
        <v>3</v>
      </c>
    </row>
    <row r="88" spans="1:8">
      <c r="A88" s="3" t="s">
        <v>522</v>
      </c>
      <c r="B88" s="3" t="s">
        <v>528</v>
      </c>
      <c r="C88" s="3">
        <v>40</v>
      </c>
      <c r="D88" s="4">
        <v>1750100</v>
      </c>
      <c r="E88" s="5" t="s">
        <v>435</v>
      </c>
      <c r="F88" s="19">
        <v>151</v>
      </c>
      <c r="G88" s="19">
        <f t="shared" si="1"/>
        <v>10371.525599999999</v>
      </c>
      <c r="H88" s="4" t="s">
        <v>3</v>
      </c>
    </row>
    <row r="89" spans="1:8">
      <c r="A89" s="3" t="s">
        <v>522</v>
      </c>
      <c r="B89" s="3" t="s">
        <v>527</v>
      </c>
      <c r="C89" s="3">
        <v>40</v>
      </c>
      <c r="D89" s="4">
        <v>6080101</v>
      </c>
      <c r="E89" s="5" t="s">
        <v>436</v>
      </c>
      <c r="F89" s="19">
        <v>150</v>
      </c>
      <c r="G89" s="19">
        <f t="shared" si="1"/>
        <v>10302.839999999998</v>
      </c>
      <c r="H89" s="4" t="s">
        <v>3</v>
      </c>
    </row>
    <row r="90" spans="1:8">
      <c r="A90" s="3" t="s">
        <v>522</v>
      </c>
      <c r="B90" s="3" t="s">
        <v>527</v>
      </c>
      <c r="C90" s="3">
        <v>40</v>
      </c>
      <c r="D90" s="4">
        <v>6090101</v>
      </c>
      <c r="E90" s="5" t="s">
        <v>437</v>
      </c>
      <c r="F90" s="19">
        <v>191</v>
      </c>
      <c r="G90" s="19">
        <f t="shared" si="1"/>
        <v>13118.949599999998</v>
      </c>
      <c r="H90" s="4" t="s">
        <v>3</v>
      </c>
    </row>
    <row r="91" spans="1:8">
      <c r="A91" s="3" t="s">
        <v>522</v>
      </c>
      <c r="B91" s="3" t="s">
        <v>527</v>
      </c>
      <c r="C91" s="3">
        <v>42</v>
      </c>
      <c r="D91" s="4">
        <v>6350100</v>
      </c>
      <c r="E91" s="5" t="s">
        <v>438</v>
      </c>
      <c r="F91" s="19">
        <v>183</v>
      </c>
      <c r="G91" s="19">
        <f t="shared" si="1"/>
        <v>12569.4648</v>
      </c>
      <c r="H91" s="4" t="s">
        <v>3</v>
      </c>
    </row>
    <row r="92" spans="1:8">
      <c r="A92" s="3" t="s">
        <v>522</v>
      </c>
      <c r="B92" s="3" t="s">
        <v>527</v>
      </c>
      <c r="C92" s="3">
        <v>42</v>
      </c>
      <c r="D92" s="4">
        <v>6360100</v>
      </c>
      <c r="E92" s="5" t="s">
        <v>439</v>
      </c>
      <c r="F92" s="19">
        <v>229</v>
      </c>
      <c r="G92" s="19">
        <f t="shared" si="1"/>
        <v>15729.002399999999</v>
      </c>
      <c r="H92" s="4" t="s">
        <v>3</v>
      </c>
    </row>
    <row r="93" spans="1:8">
      <c r="A93" s="3" t="s">
        <v>522</v>
      </c>
      <c r="B93" s="3" t="s">
        <v>527</v>
      </c>
      <c r="C93" s="3">
        <v>44</v>
      </c>
      <c r="D93" s="4">
        <v>6840100</v>
      </c>
      <c r="E93" s="5" t="s">
        <v>440</v>
      </c>
      <c r="F93" s="19">
        <v>165</v>
      </c>
      <c r="G93" s="19">
        <f t="shared" si="1"/>
        <v>11333.124</v>
      </c>
      <c r="H93" s="4" t="s">
        <v>3</v>
      </c>
    </row>
    <row r="94" spans="1:8">
      <c r="A94" s="3" t="s">
        <v>522</v>
      </c>
      <c r="B94" s="3" t="s">
        <v>527</v>
      </c>
      <c r="C94" s="3">
        <v>44</v>
      </c>
      <c r="D94" s="4">
        <v>6840101</v>
      </c>
      <c r="E94" s="5" t="s">
        <v>10</v>
      </c>
      <c r="F94" s="19">
        <v>163</v>
      </c>
      <c r="G94" s="19">
        <f t="shared" si="1"/>
        <v>11195.752799999998</v>
      </c>
      <c r="H94" s="4" t="s">
        <v>3</v>
      </c>
    </row>
    <row r="95" spans="1:8">
      <c r="A95" s="3" t="s">
        <v>522</v>
      </c>
      <c r="B95" s="3" t="s">
        <v>526</v>
      </c>
      <c r="C95" s="3">
        <v>46</v>
      </c>
      <c r="D95" s="4">
        <v>9070409</v>
      </c>
      <c r="E95" s="5" t="s">
        <v>441</v>
      </c>
      <c r="F95" s="19">
        <v>89</v>
      </c>
      <c r="G95" s="19">
        <f t="shared" si="1"/>
        <v>6113.018399999999</v>
      </c>
      <c r="H95" s="4" t="s">
        <v>3</v>
      </c>
    </row>
    <row r="96" spans="1:8">
      <c r="A96" s="3" t="s">
        <v>522</v>
      </c>
      <c r="B96" s="3" t="s">
        <v>527</v>
      </c>
      <c r="C96" s="3">
        <v>48</v>
      </c>
      <c r="D96" s="4">
        <v>310100</v>
      </c>
      <c r="E96" s="5" t="s">
        <v>443</v>
      </c>
      <c r="F96" s="19">
        <v>143</v>
      </c>
      <c r="G96" s="19">
        <f t="shared" si="1"/>
        <v>9822.0407999999989</v>
      </c>
      <c r="H96" s="4" t="s">
        <v>3</v>
      </c>
    </row>
    <row r="97" spans="1:8">
      <c r="A97" s="3" t="s">
        <v>522</v>
      </c>
      <c r="B97" s="3" t="s">
        <v>527</v>
      </c>
      <c r="C97" s="3">
        <v>48</v>
      </c>
      <c r="D97" s="4">
        <v>320100</v>
      </c>
      <c r="E97" s="5" t="s">
        <v>442</v>
      </c>
      <c r="F97" s="19">
        <v>167</v>
      </c>
      <c r="G97" s="19">
        <f t="shared" si="1"/>
        <v>11470.495199999999</v>
      </c>
      <c r="H97" s="4" t="s">
        <v>3</v>
      </c>
    </row>
    <row r="98" spans="1:8">
      <c r="A98" s="3" t="s">
        <v>522</v>
      </c>
      <c r="B98" s="3" t="s">
        <v>551</v>
      </c>
      <c r="C98" s="3">
        <v>50</v>
      </c>
      <c r="D98" s="4">
        <v>200000</v>
      </c>
      <c r="E98" s="5" t="s">
        <v>445</v>
      </c>
      <c r="F98" s="19">
        <v>83</v>
      </c>
      <c r="G98" s="19">
        <f t="shared" si="1"/>
        <v>5700.9047999999993</v>
      </c>
      <c r="H98" s="4" t="s">
        <v>3</v>
      </c>
    </row>
    <row r="99" spans="1:8">
      <c r="A99" s="3" t="s">
        <v>522</v>
      </c>
      <c r="B99" s="3" t="s">
        <v>551</v>
      </c>
      <c r="C99" s="3">
        <v>50</v>
      </c>
      <c r="D99" s="4">
        <v>200300</v>
      </c>
      <c r="E99" s="5" t="s">
        <v>444</v>
      </c>
      <c r="F99" s="19">
        <v>110</v>
      </c>
      <c r="G99" s="19">
        <f t="shared" si="1"/>
        <v>7555.4159999999993</v>
      </c>
      <c r="H99" s="4" t="s">
        <v>3</v>
      </c>
    </row>
    <row r="100" spans="1:8">
      <c r="A100" s="3" t="s">
        <v>522</v>
      </c>
      <c r="B100" s="3" t="s">
        <v>530</v>
      </c>
      <c r="C100" s="3">
        <v>54</v>
      </c>
      <c r="D100" s="4">
        <v>1600001</v>
      </c>
      <c r="E100" s="5" t="s">
        <v>448</v>
      </c>
      <c r="F100" s="19">
        <v>52</v>
      </c>
      <c r="G100" s="19">
        <f t="shared" si="1"/>
        <v>3571.6511999999998</v>
      </c>
      <c r="H100" s="4" t="s">
        <v>3</v>
      </c>
    </row>
    <row r="101" spans="1:8">
      <c r="A101" s="3" t="s">
        <v>522</v>
      </c>
      <c r="B101" s="3" t="s">
        <v>530</v>
      </c>
      <c r="C101" s="3">
        <v>54</v>
      </c>
      <c r="D101" s="4">
        <v>1800001</v>
      </c>
      <c r="E101" s="5" t="s">
        <v>447</v>
      </c>
      <c r="F101" s="19">
        <v>75</v>
      </c>
      <c r="G101" s="19">
        <f t="shared" si="1"/>
        <v>5151.4199999999992</v>
      </c>
      <c r="H101" s="4" t="s">
        <v>3</v>
      </c>
    </row>
    <row r="102" spans="1:8">
      <c r="A102" s="3" t="s">
        <v>522</v>
      </c>
      <c r="B102" s="3" t="s">
        <v>530</v>
      </c>
      <c r="C102" s="3">
        <v>54</v>
      </c>
      <c r="D102" s="4">
        <v>1900001</v>
      </c>
      <c r="E102" s="5" t="s">
        <v>446</v>
      </c>
      <c r="F102" s="19">
        <v>140</v>
      </c>
      <c r="G102" s="19">
        <f t="shared" si="1"/>
        <v>9615.9839999999986</v>
      </c>
      <c r="H102" s="4" t="s">
        <v>3</v>
      </c>
    </row>
    <row r="103" spans="1:8">
      <c r="A103" s="3" t="s">
        <v>522</v>
      </c>
      <c r="B103" s="3" t="s">
        <v>530</v>
      </c>
      <c r="C103" s="3">
        <v>56</v>
      </c>
      <c r="D103" s="4">
        <v>1510011</v>
      </c>
      <c r="E103" s="5" t="s">
        <v>452</v>
      </c>
      <c r="F103" s="19">
        <v>102</v>
      </c>
      <c r="G103" s="19">
        <f t="shared" si="1"/>
        <v>7005.9311999999991</v>
      </c>
      <c r="H103" s="4" t="s">
        <v>3</v>
      </c>
    </row>
    <row r="104" spans="1:8">
      <c r="A104" s="3" t="s">
        <v>522</v>
      </c>
      <c r="B104" s="3" t="s">
        <v>530</v>
      </c>
      <c r="C104" s="3">
        <v>56</v>
      </c>
      <c r="D104" s="4">
        <v>1610011</v>
      </c>
      <c r="E104" s="5" t="s">
        <v>453</v>
      </c>
      <c r="F104" s="19">
        <v>62</v>
      </c>
      <c r="G104" s="19">
        <f t="shared" si="1"/>
        <v>4258.5072</v>
      </c>
      <c r="H104" s="4" t="s">
        <v>3</v>
      </c>
    </row>
    <row r="105" spans="1:8">
      <c r="A105" s="3" t="s">
        <v>522</v>
      </c>
      <c r="B105" s="3" t="s">
        <v>530</v>
      </c>
      <c r="C105" s="3">
        <v>56</v>
      </c>
      <c r="D105" s="4">
        <v>1810011</v>
      </c>
      <c r="E105" s="5" t="s">
        <v>450</v>
      </c>
      <c r="F105" s="19">
        <v>82</v>
      </c>
      <c r="G105" s="19">
        <f t="shared" si="1"/>
        <v>5632.2191999999995</v>
      </c>
      <c r="H105" s="4" t="s">
        <v>3</v>
      </c>
    </row>
    <row r="106" spans="1:8">
      <c r="A106" s="3" t="s">
        <v>522</v>
      </c>
      <c r="B106" s="3" t="s">
        <v>530</v>
      </c>
      <c r="C106" s="3">
        <v>56</v>
      </c>
      <c r="D106" s="4">
        <v>1814011</v>
      </c>
      <c r="E106" s="5" t="s">
        <v>449</v>
      </c>
      <c r="F106" s="19">
        <v>143</v>
      </c>
      <c r="G106" s="19">
        <f t="shared" si="1"/>
        <v>9822.0407999999989</v>
      </c>
      <c r="H106" s="4" t="s">
        <v>3</v>
      </c>
    </row>
    <row r="107" spans="1:8">
      <c r="A107" s="3" t="s">
        <v>522</v>
      </c>
      <c r="B107" s="3" t="s">
        <v>530</v>
      </c>
      <c r="C107" s="3">
        <v>56</v>
      </c>
      <c r="D107" s="4">
        <v>1910011</v>
      </c>
      <c r="E107" s="5" t="s">
        <v>451</v>
      </c>
      <c r="F107" s="19">
        <v>151</v>
      </c>
      <c r="G107" s="19">
        <f t="shared" si="1"/>
        <v>10371.525599999999</v>
      </c>
      <c r="H107" s="4" t="s">
        <v>3</v>
      </c>
    </row>
    <row r="108" spans="1:8">
      <c r="A108" s="3" t="s">
        <v>522</v>
      </c>
      <c r="B108" s="3" t="s">
        <v>530</v>
      </c>
      <c r="C108" s="3">
        <v>58</v>
      </c>
      <c r="D108" s="4">
        <v>1880033</v>
      </c>
      <c r="E108" s="5" t="s">
        <v>454</v>
      </c>
      <c r="F108" s="19">
        <v>223</v>
      </c>
      <c r="G108" s="19">
        <f t="shared" si="1"/>
        <v>15316.888799999999</v>
      </c>
      <c r="H108" s="4" t="s">
        <v>3</v>
      </c>
    </row>
    <row r="109" spans="1:8">
      <c r="A109" s="3" t="s">
        <v>522</v>
      </c>
      <c r="B109" s="3" t="s">
        <v>530</v>
      </c>
      <c r="C109" s="3">
        <v>58</v>
      </c>
      <c r="D109" s="4">
        <v>1880108</v>
      </c>
      <c r="E109" s="5" t="s">
        <v>455</v>
      </c>
      <c r="F109" s="19">
        <v>192</v>
      </c>
      <c r="G109" s="19">
        <f t="shared" si="1"/>
        <v>13187.635199999999</v>
      </c>
      <c r="H109" s="4" t="s">
        <v>3</v>
      </c>
    </row>
    <row r="110" spans="1:8">
      <c r="A110" s="3" t="s">
        <v>522</v>
      </c>
      <c r="B110" s="3" t="s">
        <v>530</v>
      </c>
      <c r="C110" s="3">
        <v>60</v>
      </c>
      <c r="D110" s="4">
        <v>1690801</v>
      </c>
      <c r="E110" s="5" t="s">
        <v>458</v>
      </c>
      <c r="F110" s="19">
        <v>87</v>
      </c>
      <c r="G110" s="19">
        <f t="shared" si="1"/>
        <v>5975.6471999999994</v>
      </c>
      <c r="H110" s="4" t="s">
        <v>3</v>
      </c>
    </row>
    <row r="111" spans="1:8">
      <c r="A111" s="3" t="s">
        <v>522</v>
      </c>
      <c r="B111" s="3" t="s">
        <v>530</v>
      </c>
      <c r="C111" s="3">
        <v>60</v>
      </c>
      <c r="D111" s="4">
        <v>1890801</v>
      </c>
      <c r="E111" s="5" t="s">
        <v>457</v>
      </c>
      <c r="F111" s="19">
        <v>169</v>
      </c>
      <c r="G111" s="19">
        <f t="shared" si="1"/>
        <v>11607.866399999999</v>
      </c>
      <c r="H111" s="4" t="s">
        <v>3</v>
      </c>
    </row>
    <row r="112" spans="1:8">
      <c r="A112" s="3" t="s">
        <v>522</v>
      </c>
      <c r="B112" s="3" t="s">
        <v>530</v>
      </c>
      <c r="C112" s="3">
        <v>60</v>
      </c>
      <c r="D112" s="4">
        <v>1891801</v>
      </c>
      <c r="E112" s="5" t="s">
        <v>456</v>
      </c>
      <c r="F112" s="19">
        <v>186</v>
      </c>
      <c r="G112" s="19">
        <f t="shared" si="1"/>
        <v>12775.521599999998</v>
      </c>
      <c r="H112" s="4" t="s">
        <v>3</v>
      </c>
    </row>
    <row r="113" spans="1:8">
      <c r="A113" s="3" t="s">
        <v>522</v>
      </c>
      <c r="B113" s="3" t="s">
        <v>530</v>
      </c>
      <c r="C113" s="3">
        <v>62</v>
      </c>
      <c r="D113" s="4">
        <v>2690008</v>
      </c>
      <c r="E113" s="5" t="s">
        <v>461</v>
      </c>
      <c r="F113" s="19">
        <v>92</v>
      </c>
      <c r="G113" s="19">
        <f t="shared" si="1"/>
        <v>6319.0751999999993</v>
      </c>
      <c r="H113" s="4" t="s">
        <v>3</v>
      </c>
    </row>
    <row r="114" spans="1:8">
      <c r="A114" s="3" t="s">
        <v>522</v>
      </c>
      <c r="B114" s="3" t="s">
        <v>530</v>
      </c>
      <c r="C114" s="3">
        <v>62</v>
      </c>
      <c r="D114" s="4">
        <v>2890008</v>
      </c>
      <c r="E114" s="5" t="s">
        <v>460</v>
      </c>
      <c r="F114" s="19">
        <v>173</v>
      </c>
      <c r="G114" s="19">
        <f t="shared" si="1"/>
        <v>11882.608799999998</v>
      </c>
      <c r="H114" s="4" t="s">
        <v>3</v>
      </c>
    </row>
    <row r="115" spans="1:8">
      <c r="A115" s="3" t="s">
        <v>522</v>
      </c>
      <c r="B115" s="3" t="s">
        <v>530</v>
      </c>
      <c r="C115" s="3">
        <v>62</v>
      </c>
      <c r="D115" s="4">
        <v>2890033</v>
      </c>
      <c r="E115" s="5" t="s">
        <v>459</v>
      </c>
      <c r="F115" s="19">
        <v>248</v>
      </c>
      <c r="G115" s="19">
        <f t="shared" si="1"/>
        <v>17034.0288</v>
      </c>
      <c r="H115" s="4" t="s">
        <v>3</v>
      </c>
    </row>
    <row r="116" spans="1:8">
      <c r="A116" s="3" t="s">
        <v>522</v>
      </c>
      <c r="B116" s="3" t="s">
        <v>530</v>
      </c>
      <c r="C116" s="3">
        <v>64</v>
      </c>
      <c r="D116" s="4">
        <v>1790008</v>
      </c>
      <c r="E116" s="5" t="s">
        <v>463</v>
      </c>
      <c r="F116" s="19">
        <v>127</v>
      </c>
      <c r="G116" s="19">
        <f t="shared" si="1"/>
        <v>8723.0711999999985</v>
      </c>
      <c r="H116" s="4" t="s">
        <v>3</v>
      </c>
    </row>
    <row r="117" spans="1:8">
      <c r="A117" s="3" t="s">
        <v>522</v>
      </c>
      <c r="B117" s="3" t="s">
        <v>530</v>
      </c>
      <c r="C117" s="3">
        <v>64</v>
      </c>
      <c r="D117" s="4">
        <v>1890108</v>
      </c>
      <c r="E117" s="5" t="s">
        <v>462</v>
      </c>
      <c r="F117" s="19">
        <v>266</v>
      </c>
      <c r="G117" s="19">
        <f t="shared" si="1"/>
        <v>18270.369599999998</v>
      </c>
      <c r="H117" s="4" t="s">
        <v>3</v>
      </c>
    </row>
    <row r="118" spans="1:8">
      <c r="A118" s="3" t="s">
        <v>522</v>
      </c>
      <c r="B118" s="3" t="s">
        <v>530</v>
      </c>
      <c r="C118" s="3">
        <v>66</v>
      </c>
      <c r="D118" s="4">
        <v>2850033</v>
      </c>
      <c r="E118" s="5" t="s">
        <v>464</v>
      </c>
      <c r="F118" s="19">
        <v>260</v>
      </c>
      <c r="G118" s="19">
        <f t="shared" si="1"/>
        <v>17858.255999999998</v>
      </c>
      <c r="H118" s="4" t="s">
        <v>3</v>
      </c>
    </row>
    <row r="119" spans="1:8">
      <c r="A119" s="3" t="s">
        <v>522</v>
      </c>
      <c r="B119" s="3" t="s">
        <v>531</v>
      </c>
      <c r="C119" s="3">
        <v>67</v>
      </c>
      <c r="D119" s="6" t="s">
        <v>467</v>
      </c>
      <c r="E119" s="5" t="s">
        <v>468</v>
      </c>
      <c r="F119" s="19">
        <v>31</v>
      </c>
      <c r="G119" s="19">
        <f t="shared" si="1"/>
        <v>2129.2536</v>
      </c>
      <c r="H119" s="4" t="s">
        <v>3</v>
      </c>
    </row>
    <row r="120" spans="1:8">
      <c r="A120" s="3" t="s">
        <v>522</v>
      </c>
      <c r="B120" s="3" t="s">
        <v>531</v>
      </c>
      <c r="C120" s="3">
        <v>67</v>
      </c>
      <c r="D120" s="6" t="s">
        <v>465</v>
      </c>
      <c r="E120" s="5" t="s">
        <v>466</v>
      </c>
      <c r="F120" s="19">
        <v>55</v>
      </c>
      <c r="G120" s="19">
        <f t="shared" si="1"/>
        <v>3777.7079999999996</v>
      </c>
      <c r="H120" s="4" t="s">
        <v>3</v>
      </c>
    </row>
    <row r="121" spans="1:8">
      <c r="A121" s="3" t="s">
        <v>522</v>
      </c>
      <c r="B121" s="3" t="s">
        <v>531</v>
      </c>
      <c r="C121" s="3">
        <v>67</v>
      </c>
      <c r="D121" s="6" t="s">
        <v>469</v>
      </c>
      <c r="E121" s="5" t="s">
        <v>470</v>
      </c>
      <c r="F121" s="19">
        <v>37</v>
      </c>
      <c r="G121" s="19">
        <f t="shared" si="1"/>
        <v>2541.3671999999997</v>
      </c>
      <c r="H121" s="4" t="s">
        <v>3</v>
      </c>
    </row>
    <row r="122" spans="1:8">
      <c r="A122" s="3" t="s">
        <v>522</v>
      </c>
      <c r="B122" s="3" t="s">
        <v>532</v>
      </c>
      <c r="C122" s="3">
        <v>68</v>
      </c>
      <c r="D122" s="6" t="s">
        <v>471</v>
      </c>
      <c r="E122" s="5" t="s">
        <v>472</v>
      </c>
      <c r="F122" s="19">
        <v>144</v>
      </c>
      <c r="G122" s="19">
        <f t="shared" si="1"/>
        <v>9890.7263999999996</v>
      </c>
      <c r="H122" s="4" t="s">
        <v>3</v>
      </c>
    </row>
    <row r="123" spans="1:8">
      <c r="A123" s="3" t="s">
        <v>522</v>
      </c>
      <c r="B123" s="3" t="s">
        <v>532</v>
      </c>
      <c r="C123" s="3">
        <v>68</v>
      </c>
      <c r="D123" s="6" t="s">
        <v>475</v>
      </c>
      <c r="E123" s="5" t="s">
        <v>476</v>
      </c>
      <c r="F123" s="19">
        <v>105</v>
      </c>
      <c r="G123" s="19">
        <f t="shared" si="1"/>
        <v>7211.9879999999994</v>
      </c>
      <c r="H123" s="4" t="s">
        <v>3</v>
      </c>
    </row>
    <row r="124" spans="1:8">
      <c r="A124" s="3" t="s">
        <v>522</v>
      </c>
      <c r="B124" s="3" t="s">
        <v>532</v>
      </c>
      <c r="C124" s="3">
        <v>68</v>
      </c>
      <c r="D124" s="6" t="s">
        <v>473</v>
      </c>
      <c r="E124" s="5" t="s">
        <v>474</v>
      </c>
      <c r="F124" s="19">
        <v>133</v>
      </c>
      <c r="G124" s="19">
        <f t="shared" si="1"/>
        <v>9135.1847999999991</v>
      </c>
      <c r="H124" s="4" t="s">
        <v>3</v>
      </c>
    </row>
    <row r="125" spans="1:8">
      <c r="A125" s="3" t="s">
        <v>522</v>
      </c>
      <c r="B125" s="3" t="s">
        <v>533</v>
      </c>
      <c r="C125" s="3">
        <v>72</v>
      </c>
      <c r="D125" s="4">
        <v>3450730</v>
      </c>
      <c r="E125" s="5" t="s">
        <v>477</v>
      </c>
      <c r="F125" s="19">
        <v>214</v>
      </c>
      <c r="G125" s="19">
        <f t="shared" si="1"/>
        <v>14698.718399999998</v>
      </c>
      <c r="H125" s="4" t="s">
        <v>3</v>
      </c>
    </row>
    <row r="126" spans="1:8">
      <c r="A126" s="3" t="s">
        <v>522</v>
      </c>
      <c r="B126" s="3" t="s">
        <v>533</v>
      </c>
      <c r="C126" s="3">
        <v>72</v>
      </c>
      <c r="D126" s="4">
        <v>3450731</v>
      </c>
      <c r="E126" s="5" t="s">
        <v>478</v>
      </c>
      <c r="F126" s="19">
        <v>161</v>
      </c>
      <c r="G126" s="19">
        <f t="shared" si="1"/>
        <v>11058.381599999999</v>
      </c>
      <c r="H126" s="4" t="s">
        <v>3</v>
      </c>
    </row>
    <row r="127" spans="1:8">
      <c r="A127" s="3" t="s">
        <v>522</v>
      </c>
      <c r="B127" s="3" t="s">
        <v>534</v>
      </c>
      <c r="C127" s="3">
        <v>74</v>
      </c>
      <c r="D127" s="4">
        <v>1420621</v>
      </c>
      <c r="E127" s="5" t="s">
        <v>481</v>
      </c>
      <c r="F127" s="19">
        <v>50</v>
      </c>
      <c r="G127" s="19">
        <f t="shared" si="1"/>
        <v>3434.2799999999997</v>
      </c>
      <c r="H127" s="4" t="s">
        <v>3</v>
      </c>
    </row>
    <row r="128" spans="1:8">
      <c r="A128" s="3" t="s">
        <v>522</v>
      </c>
      <c r="B128" s="3" t="s">
        <v>534</v>
      </c>
      <c r="C128" s="3">
        <v>74</v>
      </c>
      <c r="D128" s="4">
        <v>1420721</v>
      </c>
      <c r="E128" s="5" t="s">
        <v>480</v>
      </c>
      <c r="F128" s="19">
        <v>45</v>
      </c>
      <c r="G128" s="19">
        <f t="shared" si="1"/>
        <v>3090.8519999999999</v>
      </c>
      <c r="H128" s="4" t="s">
        <v>3</v>
      </c>
    </row>
    <row r="129" spans="1:8">
      <c r="A129" s="3" t="s">
        <v>522</v>
      </c>
      <c r="B129" s="3" t="s">
        <v>534</v>
      </c>
      <c r="C129" s="3">
        <v>74</v>
      </c>
      <c r="D129" s="4">
        <v>1420723</v>
      </c>
      <c r="E129" s="5" t="s">
        <v>484</v>
      </c>
      <c r="F129" s="19">
        <v>45</v>
      </c>
      <c r="G129" s="19">
        <f t="shared" si="1"/>
        <v>3090.8519999999999</v>
      </c>
      <c r="H129" s="4" t="s">
        <v>3</v>
      </c>
    </row>
    <row r="130" spans="1:8">
      <c r="A130" s="3" t="s">
        <v>522</v>
      </c>
      <c r="B130" s="3" t="s">
        <v>534</v>
      </c>
      <c r="C130" s="3">
        <v>74</v>
      </c>
      <c r="D130" s="4">
        <v>1420821</v>
      </c>
      <c r="E130" s="5" t="s">
        <v>482</v>
      </c>
      <c r="F130" s="19">
        <v>78</v>
      </c>
      <c r="G130" s="19">
        <f t="shared" si="1"/>
        <v>5357.4767999999995</v>
      </c>
      <c r="H130" s="4" t="s">
        <v>3</v>
      </c>
    </row>
    <row r="131" spans="1:8">
      <c r="A131" s="3" t="s">
        <v>522</v>
      </c>
      <c r="B131" s="3" t="s">
        <v>534</v>
      </c>
      <c r="C131" s="3">
        <v>74</v>
      </c>
      <c r="D131" s="4">
        <v>1420823</v>
      </c>
      <c r="E131" s="5" t="s">
        <v>483</v>
      </c>
      <c r="F131" s="19">
        <v>54</v>
      </c>
      <c r="G131" s="19">
        <f t="shared" si="1"/>
        <v>3709.0223999999998</v>
      </c>
      <c r="H131" s="4" t="s">
        <v>3</v>
      </c>
    </row>
    <row r="132" spans="1:8">
      <c r="A132" s="3" t="s">
        <v>522</v>
      </c>
      <c r="B132" s="3" t="s">
        <v>534</v>
      </c>
      <c r="C132" s="3">
        <v>74</v>
      </c>
      <c r="D132" s="4">
        <v>1424721</v>
      </c>
      <c r="E132" s="5" t="s">
        <v>479</v>
      </c>
      <c r="F132" s="19">
        <v>56</v>
      </c>
      <c r="G132" s="19">
        <f t="shared" si="1"/>
        <v>3846.3935999999994</v>
      </c>
      <c r="H132" s="4" t="s">
        <v>3</v>
      </c>
    </row>
    <row r="133" spans="1:8">
      <c r="A133" s="3" t="s">
        <v>522</v>
      </c>
      <c r="B133" s="3" t="s">
        <v>534</v>
      </c>
      <c r="C133" s="3">
        <v>74</v>
      </c>
      <c r="D133" s="4">
        <v>1430721</v>
      </c>
      <c r="E133" s="5" t="s">
        <v>485</v>
      </c>
      <c r="F133" s="19">
        <v>46</v>
      </c>
      <c r="G133" s="19">
        <f t="shared" ref="G133:G186" si="2">F133*$H$5</f>
        <v>3159.5375999999997</v>
      </c>
      <c r="H133" s="4" t="s">
        <v>3</v>
      </c>
    </row>
    <row r="134" spans="1:8">
      <c r="A134" s="3" t="s">
        <v>522</v>
      </c>
      <c r="B134" s="3" t="s">
        <v>534</v>
      </c>
      <c r="C134" s="3">
        <v>74</v>
      </c>
      <c r="D134" s="4">
        <v>1450000</v>
      </c>
      <c r="E134" s="5" t="s">
        <v>488</v>
      </c>
      <c r="F134" s="19">
        <v>49</v>
      </c>
      <c r="G134" s="19">
        <f t="shared" si="2"/>
        <v>3365.5943999999995</v>
      </c>
      <c r="H134" s="4" t="s">
        <v>3</v>
      </c>
    </row>
    <row r="135" spans="1:8">
      <c r="A135" s="3" t="s">
        <v>522</v>
      </c>
      <c r="B135" s="3" t="s">
        <v>534</v>
      </c>
      <c r="C135" s="3">
        <v>74</v>
      </c>
      <c r="D135" s="4">
        <v>1454000</v>
      </c>
      <c r="E135" s="5" t="s">
        <v>486</v>
      </c>
      <c r="F135" s="19">
        <v>51</v>
      </c>
      <c r="G135" s="19">
        <f t="shared" si="2"/>
        <v>3502.9655999999995</v>
      </c>
      <c r="H135" s="4" t="s">
        <v>3</v>
      </c>
    </row>
    <row r="136" spans="1:8">
      <c r="A136" s="3" t="s">
        <v>522</v>
      </c>
      <c r="B136" s="3" t="s">
        <v>534</v>
      </c>
      <c r="C136" s="3">
        <v>74</v>
      </c>
      <c r="D136" s="4">
        <v>1459024</v>
      </c>
      <c r="E136" s="5" t="s">
        <v>487</v>
      </c>
      <c r="F136" s="19">
        <v>109</v>
      </c>
      <c r="G136" s="19">
        <f t="shared" si="2"/>
        <v>7486.7303999999995</v>
      </c>
      <c r="H136" s="4" t="s">
        <v>3</v>
      </c>
    </row>
    <row r="137" spans="1:8">
      <c r="A137" s="3" t="s">
        <v>522</v>
      </c>
      <c r="B137" s="3" t="s">
        <v>535</v>
      </c>
      <c r="C137" s="3">
        <v>76</v>
      </c>
      <c r="D137" s="4">
        <v>1460000</v>
      </c>
      <c r="E137" s="5" t="s">
        <v>489</v>
      </c>
      <c r="F137" s="19">
        <v>98</v>
      </c>
      <c r="G137" s="19">
        <f t="shared" si="2"/>
        <v>6731.188799999999</v>
      </c>
      <c r="H137" s="4" t="s">
        <v>3</v>
      </c>
    </row>
    <row r="138" spans="1:8">
      <c r="A138" s="3" t="s">
        <v>522</v>
      </c>
      <c r="B138" s="3" t="s">
        <v>535</v>
      </c>
      <c r="C138" s="3">
        <v>76</v>
      </c>
      <c r="D138" s="4">
        <v>1470000</v>
      </c>
      <c r="E138" s="5" t="s">
        <v>490</v>
      </c>
      <c r="F138" s="19">
        <v>98</v>
      </c>
      <c r="G138" s="19">
        <f t="shared" si="2"/>
        <v>6731.188799999999</v>
      </c>
      <c r="H138" s="4" t="s">
        <v>3</v>
      </c>
    </row>
    <row r="139" spans="1:8">
      <c r="A139" s="3" t="s">
        <v>522</v>
      </c>
      <c r="B139" s="3" t="s">
        <v>535</v>
      </c>
      <c r="C139" s="3">
        <v>76</v>
      </c>
      <c r="D139" s="4">
        <v>1480000</v>
      </c>
      <c r="E139" s="5" t="s">
        <v>491</v>
      </c>
      <c r="F139" s="19">
        <v>119</v>
      </c>
      <c r="G139" s="19">
        <f t="shared" si="2"/>
        <v>8173.5863999999992</v>
      </c>
      <c r="H139" s="4" t="s">
        <v>3</v>
      </c>
    </row>
    <row r="140" spans="1:8">
      <c r="A140" s="3" t="s">
        <v>522</v>
      </c>
      <c r="B140" s="3" t="s">
        <v>552</v>
      </c>
      <c r="C140" s="3">
        <v>80</v>
      </c>
      <c r="D140" s="4">
        <v>10002</v>
      </c>
      <c r="E140" s="5" t="s">
        <v>492</v>
      </c>
      <c r="F140" s="19">
        <v>69</v>
      </c>
      <c r="G140" s="19">
        <f t="shared" si="2"/>
        <v>4739.3063999999995</v>
      </c>
      <c r="H140" s="4" t="s">
        <v>3</v>
      </c>
    </row>
    <row r="141" spans="1:8">
      <c r="A141" s="3" t="s">
        <v>522</v>
      </c>
      <c r="B141" s="3" t="s">
        <v>552</v>
      </c>
      <c r="C141" s="3">
        <v>80</v>
      </c>
      <c r="D141" s="4">
        <v>30002</v>
      </c>
      <c r="E141" s="5" t="s">
        <v>493</v>
      </c>
      <c r="F141" s="19">
        <v>70</v>
      </c>
      <c r="G141" s="19">
        <f t="shared" si="2"/>
        <v>4807.9919999999993</v>
      </c>
      <c r="H141" s="4" t="s">
        <v>3</v>
      </c>
    </row>
    <row r="142" spans="1:8">
      <c r="A142" s="3" t="s">
        <v>522</v>
      </c>
      <c r="B142" s="3" t="s">
        <v>552</v>
      </c>
      <c r="C142" s="3">
        <v>80</v>
      </c>
      <c r="D142" s="4">
        <v>60002</v>
      </c>
      <c r="E142" s="5" t="s">
        <v>495</v>
      </c>
      <c r="F142" s="19">
        <v>60</v>
      </c>
      <c r="G142" s="19">
        <f t="shared" si="2"/>
        <v>4121.1359999999995</v>
      </c>
      <c r="H142" s="4" t="s">
        <v>3</v>
      </c>
    </row>
    <row r="143" spans="1:8">
      <c r="A143" s="3" t="s">
        <v>522</v>
      </c>
      <c r="B143" s="3" t="s">
        <v>552</v>
      </c>
      <c r="C143" s="3">
        <v>80</v>
      </c>
      <c r="D143" s="4">
        <v>60003</v>
      </c>
      <c r="E143" s="5" t="s">
        <v>494</v>
      </c>
      <c r="F143" s="19">
        <v>59</v>
      </c>
      <c r="G143" s="19">
        <f t="shared" si="2"/>
        <v>4052.4503999999997</v>
      </c>
      <c r="H143" s="4" t="s">
        <v>3</v>
      </c>
    </row>
    <row r="144" spans="1:8">
      <c r="A144" s="3" t="s">
        <v>522</v>
      </c>
      <c r="B144" s="3" t="s">
        <v>552</v>
      </c>
      <c r="C144" s="3">
        <v>82</v>
      </c>
      <c r="D144" s="4">
        <v>80002</v>
      </c>
      <c r="E144" s="5" t="s">
        <v>496</v>
      </c>
      <c r="F144" s="19">
        <v>54</v>
      </c>
      <c r="G144" s="19">
        <f t="shared" si="2"/>
        <v>3709.0223999999998</v>
      </c>
      <c r="H144" s="4" t="s">
        <v>3</v>
      </c>
    </row>
    <row r="145" spans="1:8">
      <c r="A145" s="3" t="s">
        <v>522</v>
      </c>
      <c r="B145" s="3" t="s">
        <v>552</v>
      </c>
      <c r="C145" s="3">
        <v>82</v>
      </c>
      <c r="D145" s="4">
        <v>90001</v>
      </c>
      <c r="E145" s="5" t="s">
        <v>497</v>
      </c>
      <c r="F145" s="19">
        <v>71</v>
      </c>
      <c r="G145" s="19">
        <f t="shared" si="2"/>
        <v>4876.6776</v>
      </c>
      <c r="H145" s="4" t="s">
        <v>3</v>
      </c>
    </row>
    <row r="146" spans="1:8">
      <c r="A146" s="3" t="s">
        <v>522</v>
      </c>
      <c r="B146" s="3" t="s">
        <v>552</v>
      </c>
      <c r="C146" s="3">
        <v>84</v>
      </c>
      <c r="D146" s="4">
        <v>410002</v>
      </c>
      <c r="E146" s="5" t="s">
        <v>498</v>
      </c>
      <c r="F146" s="19">
        <v>90</v>
      </c>
      <c r="G146" s="19">
        <f t="shared" si="2"/>
        <v>6181.7039999999997</v>
      </c>
      <c r="H146" s="4" t="s">
        <v>3</v>
      </c>
    </row>
    <row r="147" spans="1:8">
      <c r="A147" s="3" t="s">
        <v>522</v>
      </c>
      <c r="B147" s="3" t="s">
        <v>552</v>
      </c>
      <c r="C147" s="3">
        <v>84</v>
      </c>
      <c r="D147" s="4">
        <v>470002</v>
      </c>
      <c r="E147" s="5" t="s">
        <v>499</v>
      </c>
      <c r="F147" s="19">
        <v>75</v>
      </c>
      <c r="G147" s="19">
        <f t="shared" si="2"/>
        <v>5151.4199999999992</v>
      </c>
      <c r="H147" s="4" t="s">
        <v>3</v>
      </c>
    </row>
    <row r="148" spans="1:8">
      <c r="A148" s="3" t="s">
        <v>514</v>
      </c>
      <c r="B148" s="3" t="s">
        <v>521</v>
      </c>
      <c r="C148" s="3">
        <v>86</v>
      </c>
      <c r="D148" s="4">
        <v>5320001</v>
      </c>
      <c r="E148" s="5" t="s">
        <v>500</v>
      </c>
      <c r="F148" s="19">
        <v>85</v>
      </c>
      <c r="G148" s="19">
        <f t="shared" si="2"/>
        <v>5838.2759999999998</v>
      </c>
      <c r="H148" s="4" t="s">
        <v>3</v>
      </c>
    </row>
    <row r="149" spans="1:8">
      <c r="A149" s="3" t="s">
        <v>514</v>
      </c>
      <c r="B149" s="3" t="s">
        <v>521</v>
      </c>
      <c r="C149" s="3">
        <v>86</v>
      </c>
      <c r="D149" s="4">
        <v>5340001</v>
      </c>
      <c r="E149" s="5" t="s">
        <v>501</v>
      </c>
      <c r="F149" s="19">
        <v>102</v>
      </c>
      <c r="G149" s="19">
        <f t="shared" si="2"/>
        <v>7005.9311999999991</v>
      </c>
      <c r="H149" s="4" t="s">
        <v>3</v>
      </c>
    </row>
    <row r="150" spans="1:8">
      <c r="A150" s="3" t="s">
        <v>514</v>
      </c>
      <c r="B150" s="3" t="s">
        <v>521</v>
      </c>
      <c r="C150" s="3">
        <v>88</v>
      </c>
      <c r="D150" s="4">
        <v>5440001</v>
      </c>
      <c r="E150" s="5" t="s">
        <v>502</v>
      </c>
      <c r="F150" s="19">
        <v>91</v>
      </c>
      <c r="G150" s="19">
        <f t="shared" si="2"/>
        <v>6250.3895999999995</v>
      </c>
      <c r="H150" s="4" t="s">
        <v>3</v>
      </c>
    </row>
    <row r="151" spans="1:8">
      <c r="A151" s="3" t="s">
        <v>514</v>
      </c>
      <c r="B151" s="3" t="s">
        <v>521</v>
      </c>
      <c r="C151" s="3">
        <v>90</v>
      </c>
      <c r="D151" s="4">
        <v>5410130</v>
      </c>
      <c r="E151" s="5" t="s">
        <v>503</v>
      </c>
      <c r="F151" s="19">
        <v>48</v>
      </c>
      <c r="G151" s="19">
        <f t="shared" si="2"/>
        <v>3296.9087999999997</v>
      </c>
      <c r="H151" s="4" t="s">
        <v>3</v>
      </c>
    </row>
    <row r="152" spans="1:8">
      <c r="A152" s="3" t="s">
        <v>514</v>
      </c>
      <c r="B152" s="3" t="s">
        <v>521</v>
      </c>
      <c r="C152" s="3">
        <v>90</v>
      </c>
      <c r="D152" s="4">
        <v>5420001</v>
      </c>
      <c r="E152" s="5" t="s">
        <v>11</v>
      </c>
      <c r="F152" s="19">
        <v>83</v>
      </c>
      <c r="G152" s="19">
        <f t="shared" si="2"/>
        <v>5700.9047999999993</v>
      </c>
      <c r="H152" s="4" t="s">
        <v>3</v>
      </c>
    </row>
    <row r="153" spans="1:8">
      <c r="A153" s="3" t="s">
        <v>514</v>
      </c>
      <c r="B153" s="3" t="s">
        <v>521</v>
      </c>
      <c r="C153" s="3">
        <v>90</v>
      </c>
      <c r="D153" s="4">
        <v>5420130</v>
      </c>
      <c r="E153" s="5" t="s">
        <v>504</v>
      </c>
      <c r="F153" s="19">
        <v>52</v>
      </c>
      <c r="G153" s="19">
        <f t="shared" si="2"/>
        <v>3571.6511999999998</v>
      </c>
      <c r="H153" s="4" t="s">
        <v>3</v>
      </c>
    </row>
    <row r="154" spans="1:8">
      <c r="A154" s="3" t="s">
        <v>514</v>
      </c>
      <c r="B154" s="3" t="s">
        <v>516</v>
      </c>
      <c r="C154" s="3">
        <v>94</v>
      </c>
      <c r="D154" s="4">
        <v>1080900</v>
      </c>
      <c r="E154" s="5" t="s">
        <v>506</v>
      </c>
      <c r="F154" s="19">
        <v>105</v>
      </c>
      <c r="G154" s="19">
        <f t="shared" si="2"/>
        <v>7211.9879999999994</v>
      </c>
      <c r="H154" s="4" t="s">
        <v>3</v>
      </c>
    </row>
    <row r="155" spans="1:8">
      <c r="A155" s="3" t="s">
        <v>514</v>
      </c>
      <c r="B155" s="3" t="s">
        <v>516</v>
      </c>
      <c r="C155" s="3">
        <v>94</v>
      </c>
      <c r="D155" s="4">
        <v>1080910</v>
      </c>
      <c r="E155" s="5" t="s">
        <v>505</v>
      </c>
      <c r="F155" s="19">
        <v>98</v>
      </c>
      <c r="G155" s="19">
        <f t="shared" si="2"/>
        <v>6731.188799999999</v>
      </c>
      <c r="H155" s="4" t="s">
        <v>3</v>
      </c>
    </row>
    <row r="156" spans="1:8">
      <c r="A156" s="3" t="s">
        <v>514</v>
      </c>
      <c r="B156" s="3" t="s">
        <v>516</v>
      </c>
      <c r="C156" s="3">
        <v>94</v>
      </c>
      <c r="D156" s="4">
        <v>1100100</v>
      </c>
      <c r="E156" s="5" t="s">
        <v>741</v>
      </c>
      <c r="F156" s="19">
        <v>119</v>
      </c>
      <c r="G156" s="19">
        <f t="shared" si="2"/>
        <v>8173.5863999999992</v>
      </c>
      <c r="H156" s="4" t="s">
        <v>3</v>
      </c>
    </row>
    <row r="157" spans="1:8">
      <c r="A157" s="3" t="s">
        <v>514</v>
      </c>
      <c r="B157" s="3" t="s">
        <v>516</v>
      </c>
      <c r="C157" s="3">
        <v>94</v>
      </c>
      <c r="D157" s="4">
        <v>1100200</v>
      </c>
      <c r="E157" s="5" t="s">
        <v>742</v>
      </c>
      <c r="F157" s="19">
        <v>120</v>
      </c>
      <c r="G157" s="19">
        <f t="shared" si="2"/>
        <v>8242.271999999999</v>
      </c>
      <c r="H157" s="4" t="s">
        <v>3</v>
      </c>
    </row>
    <row r="158" spans="1:8">
      <c r="A158" s="3" t="s">
        <v>514</v>
      </c>
      <c r="B158" s="3" t="s">
        <v>516</v>
      </c>
      <c r="C158" s="3">
        <v>94</v>
      </c>
      <c r="D158" s="4">
        <v>1104100</v>
      </c>
      <c r="E158" s="5" t="s">
        <v>507</v>
      </c>
      <c r="F158" s="19">
        <v>175</v>
      </c>
      <c r="G158" s="19">
        <f t="shared" si="2"/>
        <v>12019.98</v>
      </c>
      <c r="H158" s="4" t="s">
        <v>3</v>
      </c>
    </row>
    <row r="159" spans="1:8">
      <c r="A159" s="3" t="s">
        <v>514</v>
      </c>
      <c r="B159" s="3" t="s">
        <v>516</v>
      </c>
      <c r="C159" s="3">
        <v>94</v>
      </c>
      <c r="D159" s="4">
        <v>1104200</v>
      </c>
      <c r="E159" s="5" t="s">
        <v>508</v>
      </c>
      <c r="F159" s="19">
        <v>176</v>
      </c>
      <c r="G159" s="19">
        <f t="shared" si="2"/>
        <v>12088.665599999998</v>
      </c>
      <c r="H159" s="4" t="s">
        <v>3</v>
      </c>
    </row>
    <row r="160" spans="1:8">
      <c r="A160" s="3" t="s">
        <v>514</v>
      </c>
      <c r="B160" s="3" t="s">
        <v>526</v>
      </c>
      <c r="C160" s="3">
        <v>95</v>
      </c>
      <c r="D160" s="4">
        <v>9070990</v>
      </c>
      <c r="E160" s="5" t="s">
        <v>509</v>
      </c>
      <c r="F160" s="19">
        <v>51</v>
      </c>
      <c r="G160" s="19">
        <f t="shared" si="2"/>
        <v>3502.9655999999995</v>
      </c>
      <c r="H160" s="4" t="s">
        <v>3</v>
      </c>
    </row>
    <row r="161" spans="1:8">
      <c r="A161" s="3" t="s">
        <v>514</v>
      </c>
      <c r="B161" s="3" t="s">
        <v>526</v>
      </c>
      <c r="C161" s="3">
        <v>95</v>
      </c>
      <c r="D161" s="4">
        <v>9070991</v>
      </c>
      <c r="E161" s="5" t="s">
        <v>510</v>
      </c>
      <c r="F161" s="19">
        <v>38</v>
      </c>
      <c r="G161" s="19">
        <f t="shared" si="2"/>
        <v>2610.0527999999999</v>
      </c>
      <c r="H161" s="4" t="s">
        <v>3</v>
      </c>
    </row>
    <row r="162" spans="1:8">
      <c r="A162" s="3" t="s">
        <v>514</v>
      </c>
      <c r="B162" s="3" t="s">
        <v>536</v>
      </c>
      <c r="C162" s="3">
        <v>98</v>
      </c>
      <c r="D162" s="4">
        <v>1200100</v>
      </c>
      <c r="E162" s="5" t="s">
        <v>12</v>
      </c>
      <c r="F162" s="19">
        <v>210</v>
      </c>
      <c r="G162" s="19">
        <f t="shared" si="2"/>
        <v>14423.975999999999</v>
      </c>
      <c r="H162" s="4" t="s">
        <v>3</v>
      </c>
    </row>
    <row r="163" spans="1:8">
      <c r="A163" s="3" t="s">
        <v>514</v>
      </c>
      <c r="B163" s="3" t="s">
        <v>536</v>
      </c>
      <c r="C163" s="3">
        <v>98</v>
      </c>
      <c r="D163" s="4">
        <v>1200200</v>
      </c>
      <c r="E163" s="5" t="s">
        <v>13</v>
      </c>
      <c r="F163" s="19">
        <v>214</v>
      </c>
      <c r="G163" s="19">
        <f t="shared" si="2"/>
        <v>14698.718399999998</v>
      </c>
      <c r="H163" s="4" t="s">
        <v>3</v>
      </c>
    </row>
    <row r="164" spans="1:8">
      <c r="A164" s="3" t="s">
        <v>514</v>
      </c>
      <c r="B164" s="3" t="s">
        <v>518</v>
      </c>
      <c r="C164" s="3">
        <v>98</v>
      </c>
      <c r="D164" s="4">
        <v>1214100</v>
      </c>
      <c r="E164" s="5" t="s">
        <v>511</v>
      </c>
      <c r="F164" s="19">
        <v>314</v>
      </c>
      <c r="G164" s="19">
        <f t="shared" si="2"/>
        <v>21567.278399999999</v>
      </c>
      <c r="H164" s="4" t="s">
        <v>3</v>
      </c>
    </row>
    <row r="165" spans="1:8">
      <c r="A165" s="3" t="s">
        <v>514</v>
      </c>
      <c r="B165" s="3" t="s">
        <v>516</v>
      </c>
      <c r="C165" s="3">
        <v>102</v>
      </c>
      <c r="D165" s="4">
        <v>1260900</v>
      </c>
      <c r="E165" s="5" t="s">
        <v>87</v>
      </c>
      <c r="F165" s="19">
        <v>47</v>
      </c>
      <c r="G165" s="19">
        <f t="shared" si="2"/>
        <v>3228.2231999999999</v>
      </c>
      <c r="H165" s="4" t="s">
        <v>3</v>
      </c>
    </row>
    <row r="166" spans="1:8">
      <c r="A166" s="3" t="s">
        <v>514</v>
      </c>
      <c r="B166" s="3" t="s">
        <v>516</v>
      </c>
      <c r="C166" s="3">
        <v>102</v>
      </c>
      <c r="D166" s="4">
        <v>1260901</v>
      </c>
      <c r="E166" s="5" t="s">
        <v>88</v>
      </c>
      <c r="F166" s="19">
        <v>51</v>
      </c>
      <c r="G166" s="19">
        <f t="shared" si="2"/>
        <v>3502.9655999999995</v>
      </c>
      <c r="H166" s="4" t="s">
        <v>3</v>
      </c>
    </row>
    <row r="167" spans="1:8">
      <c r="A167" s="3" t="s">
        <v>514</v>
      </c>
      <c r="B167" s="3" t="s">
        <v>516</v>
      </c>
      <c r="C167" s="3">
        <v>102</v>
      </c>
      <c r="D167" s="4">
        <v>1270700</v>
      </c>
      <c r="E167" s="5" t="s">
        <v>14</v>
      </c>
      <c r="F167" s="19">
        <v>82</v>
      </c>
      <c r="G167" s="19">
        <f t="shared" si="2"/>
        <v>5632.2191999999995</v>
      </c>
      <c r="H167" s="4" t="s">
        <v>3</v>
      </c>
    </row>
    <row r="168" spans="1:8">
      <c r="A168" s="3" t="s">
        <v>514</v>
      </c>
      <c r="B168" s="3" t="s">
        <v>516</v>
      </c>
      <c r="C168" s="3">
        <v>102</v>
      </c>
      <c r="D168" s="4">
        <v>1280700</v>
      </c>
      <c r="E168" s="5" t="s">
        <v>89</v>
      </c>
      <c r="F168" s="19">
        <v>93</v>
      </c>
      <c r="G168" s="19">
        <f t="shared" si="2"/>
        <v>6387.7607999999991</v>
      </c>
      <c r="H168" s="4" t="s">
        <v>3</v>
      </c>
    </row>
    <row r="169" spans="1:8">
      <c r="A169" s="3" t="s">
        <v>514</v>
      </c>
      <c r="B169" s="3" t="s">
        <v>536</v>
      </c>
      <c r="C169" s="3">
        <v>102</v>
      </c>
      <c r="D169" s="4">
        <v>1290700</v>
      </c>
      <c r="E169" s="5" t="s">
        <v>90</v>
      </c>
      <c r="F169" s="19">
        <v>168</v>
      </c>
      <c r="G169" s="19">
        <f t="shared" si="2"/>
        <v>11539.180799999998</v>
      </c>
      <c r="H169" s="4" t="s">
        <v>3</v>
      </c>
    </row>
    <row r="170" spans="1:8">
      <c r="A170" s="3" t="s">
        <v>514</v>
      </c>
      <c r="B170" s="3" t="s">
        <v>526</v>
      </c>
      <c r="C170" s="3">
        <v>104</v>
      </c>
      <c r="D170" s="4">
        <v>9070985</v>
      </c>
      <c r="E170" s="5" t="s">
        <v>560</v>
      </c>
      <c r="F170" s="19">
        <v>81</v>
      </c>
      <c r="G170" s="19">
        <f t="shared" si="2"/>
        <v>5563.5335999999998</v>
      </c>
      <c r="H170" s="4" t="s">
        <v>3</v>
      </c>
    </row>
    <row r="171" spans="1:8">
      <c r="A171" s="3" t="s">
        <v>514</v>
      </c>
      <c r="B171" s="3" t="s">
        <v>520</v>
      </c>
      <c r="C171" s="3">
        <v>106</v>
      </c>
      <c r="D171" s="4">
        <v>2000000</v>
      </c>
      <c r="E171" s="5" t="s">
        <v>15</v>
      </c>
      <c r="F171" s="19">
        <v>201</v>
      </c>
      <c r="G171" s="19">
        <f t="shared" si="2"/>
        <v>13805.805599999998</v>
      </c>
      <c r="H171" s="4" t="s">
        <v>3</v>
      </c>
    </row>
    <row r="172" spans="1:8">
      <c r="A172" s="3" t="s">
        <v>514</v>
      </c>
      <c r="B172" s="3" t="s">
        <v>520</v>
      </c>
      <c r="C172" s="3">
        <v>108</v>
      </c>
      <c r="D172" s="4">
        <v>2090200</v>
      </c>
      <c r="E172" s="5" t="s">
        <v>16</v>
      </c>
      <c r="F172" s="19">
        <v>155</v>
      </c>
      <c r="G172" s="19">
        <f t="shared" si="2"/>
        <v>10646.267999999998</v>
      </c>
      <c r="H172" s="4" t="s">
        <v>3</v>
      </c>
    </row>
    <row r="173" spans="1:8">
      <c r="A173" s="3" t="s">
        <v>514</v>
      </c>
      <c r="B173" s="3" t="s">
        <v>520</v>
      </c>
      <c r="C173" s="3">
        <v>112</v>
      </c>
      <c r="D173" s="4">
        <v>1040374</v>
      </c>
      <c r="E173" s="5" t="s">
        <v>91</v>
      </c>
      <c r="F173" s="19">
        <v>184</v>
      </c>
      <c r="G173" s="19">
        <f t="shared" si="2"/>
        <v>12638.150399999999</v>
      </c>
      <c r="H173" s="4" t="s">
        <v>3</v>
      </c>
    </row>
    <row r="174" spans="1:8">
      <c r="A174" s="3" t="s">
        <v>514</v>
      </c>
      <c r="B174" s="3" t="s">
        <v>520</v>
      </c>
      <c r="C174" s="3">
        <v>114</v>
      </c>
      <c r="D174" s="4">
        <v>2080560</v>
      </c>
      <c r="E174" s="5" t="s">
        <v>93</v>
      </c>
      <c r="F174" s="19">
        <v>103</v>
      </c>
      <c r="G174" s="19">
        <f t="shared" si="2"/>
        <v>7074.6167999999998</v>
      </c>
      <c r="H174" s="4" t="s">
        <v>3</v>
      </c>
    </row>
    <row r="175" spans="1:8">
      <c r="A175" s="3" t="s">
        <v>514</v>
      </c>
      <c r="B175" s="3" t="s">
        <v>520</v>
      </c>
      <c r="C175" s="3">
        <v>114</v>
      </c>
      <c r="D175" s="4">
        <v>2080561</v>
      </c>
      <c r="E175" s="5" t="s">
        <v>92</v>
      </c>
      <c r="F175" s="19">
        <v>120</v>
      </c>
      <c r="G175" s="19">
        <f t="shared" si="2"/>
        <v>8242.271999999999</v>
      </c>
      <c r="H175" s="4" t="s">
        <v>3</v>
      </c>
    </row>
    <row r="176" spans="1:8">
      <c r="A176" s="3" t="s">
        <v>514</v>
      </c>
      <c r="B176" s="3" t="s">
        <v>520</v>
      </c>
      <c r="C176" s="3">
        <v>114</v>
      </c>
      <c r="D176" s="4">
        <v>2080565</v>
      </c>
      <c r="E176" s="5" t="s">
        <v>95</v>
      </c>
      <c r="F176" s="19">
        <v>128</v>
      </c>
      <c r="G176" s="19">
        <f t="shared" si="2"/>
        <v>8791.7567999999992</v>
      </c>
      <c r="H176" s="4" t="s">
        <v>3</v>
      </c>
    </row>
    <row r="177" spans="1:8">
      <c r="A177" s="3" t="s">
        <v>514</v>
      </c>
      <c r="B177" s="3" t="s">
        <v>520</v>
      </c>
      <c r="C177" s="3">
        <v>114</v>
      </c>
      <c r="D177" s="4">
        <v>2080566</v>
      </c>
      <c r="E177" s="5" t="s">
        <v>94</v>
      </c>
      <c r="F177" s="19">
        <v>134</v>
      </c>
      <c r="G177" s="19">
        <f t="shared" si="2"/>
        <v>9203.8703999999998</v>
      </c>
      <c r="H177" s="4" t="s">
        <v>3</v>
      </c>
    </row>
    <row r="178" spans="1:8">
      <c r="A178" s="3" t="s">
        <v>514</v>
      </c>
      <c r="B178" s="3" t="s">
        <v>520</v>
      </c>
      <c r="C178" s="3">
        <v>116</v>
      </c>
      <c r="D178" s="4">
        <v>2080550</v>
      </c>
      <c r="E178" s="5" t="s">
        <v>97</v>
      </c>
      <c r="F178" s="19">
        <v>100</v>
      </c>
      <c r="G178" s="19">
        <f t="shared" si="2"/>
        <v>6868.5599999999995</v>
      </c>
      <c r="H178" s="4" t="s">
        <v>3</v>
      </c>
    </row>
    <row r="179" spans="1:8">
      <c r="A179" s="3" t="s">
        <v>514</v>
      </c>
      <c r="B179" s="3" t="s">
        <v>520</v>
      </c>
      <c r="C179" s="3">
        <v>116</v>
      </c>
      <c r="D179" s="4">
        <v>2080551</v>
      </c>
      <c r="E179" s="5" t="s">
        <v>96</v>
      </c>
      <c r="F179" s="19">
        <v>117</v>
      </c>
      <c r="G179" s="19">
        <f t="shared" si="2"/>
        <v>8036.2151999999996</v>
      </c>
      <c r="H179" s="4" t="s">
        <v>3</v>
      </c>
    </row>
    <row r="180" spans="1:8">
      <c r="A180" s="3" t="s">
        <v>514</v>
      </c>
      <c r="B180" s="3" t="s">
        <v>520</v>
      </c>
      <c r="C180" s="3">
        <v>116</v>
      </c>
      <c r="D180" s="4">
        <v>2080555</v>
      </c>
      <c r="E180" s="5" t="s">
        <v>99</v>
      </c>
      <c r="F180" s="19">
        <v>123</v>
      </c>
      <c r="G180" s="19">
        <f t="shared" si="2"/>
        <v>8448.3287999999993</v>
      </c>
      <c r="H180" s="4" t="s">
        <v>3</v>
      </c>
    </row>
    <row r="181" spans="1:8">
      <c r="A181" s="3" t="s">
        <v>514</v>
      </c>
      <c r="B181" s="3" t="s">
        <v>520</v>
      </c>
      <c r="C181" s="3">
        <v>116</v>
      </c>
      <c r="D181" s="4">
        <v>2080556</v>
      </c>
      <c r="E181" s="5" t="s">
        <v>98</v>
      </c>
      <c r="F181" s="19">
        <v>169</v>
      </c>
      <c r="G181" s="19">
        <f t="shared" si="2"/>
        <v>11607.866399999999</v>
      </c>
      <c r="H181" s="4" t="s">
        <v>3</v>
      </c>
    </row>
    <row r="182" spans="1:8">
      <c r="A182" s="3" t="s">
        <v>514</v>
      </c>
      <c r="B182" s="3" t="s">
        <v>520</v>
      </c>
      <c r="C182" s="3">
        <v>118</v>
      </c>
      <c r="D182" s="4">
        <v>2080570</v>
      </c>
      <c r="E182" s="5" t="s">
        <v>100</v>
      </c>
      <c r="F182" s="19">
        <v>181</v>
      </c>
      <c r="G182" s="19">
        <f t="shared" si="2"/>
        <v>12432.093599999998</v>
      </c>
      <c r="H182" s="4" t="s">
        <v>3</v>
      </c>
    </row>
    <row r="183" spans="1:8">
      <c r="A183" s="3" t="s">
        <v>514</v>
      </c>
      <c r="B183" s="3" t="s">
        <v>520</v>
      </c>
      <c r="C183" s="3">
        <v>118</v>
      </c>
      <c r="D183" s="4">
        <v>2080575</v>
      </c>
      <c r="E183" s="5" t="s">
        <v>17</v>
      </c>
      <c r="F183" s="19">
        <v>181</v>
      </c>
      <c r="G183" s="19">
        <f t="shared" si="2"/>
        <v>12432.093599999998</v>
      </c>
      <c r="H183" s="4" t="s">
        <v>3</v>
      </c>
    </row>
    <row r="184" spans="1:8">
      <c r="A184" s="3" t="s">
        <v>514</v>
      </c>
      <c r="B184" s="3" t="s">
        <v>520</v>
      </c>
      <c r="C184" s="3">
        <v>119</v>
      </c>
      <c r="D184" s="4">
        <v>2080010</v>
      </c>
      <c r="E184" s="5" t="s">
        <v>101</v>
      </c>
      <c r="F184" s="19">
        <v>304</v>
      </c>
      <c r="G184" s="19">
        <f t="shared" si="2"/>
        <v>20880.422399999999</v>
      </c>
      <c r="H184" s="4" t="s">
        <v>3</v>
      </c>
    </row>
    <row r="185" spans="1:8">
      <c r="A185" s="3" t="s">
        <v>514</v>
      </c>
      <c r="B185" s="3" t="s">
        <v>520</v>
      </c>
      <c r="C185" s="3">
        <v>119</v>
      </c>
      <c r="D185" s="4">
        <v>2080015</v>
      </c>
      <c r="E185" s="5" t="s">
        <v>18</v>
      </c>
      <c r="F185" s="19">
        <v>304</v>
      </c>
      <c r="G185" s="19">
        <f t="shared" si="2"/>
        <v>20880.422399999999</v>
      </c>
      <c r="H185" s="4" t="s">
        <v>3</v>
      </c>
    </row>
    <row r="186" spans="1:8">
      <c r="A186" s="3" t="s">
        <v>514</v>
      </c>
      <c r="B186" s="3" t="s">
        <v>520</v>
      </c>
      <c r="C186" s="3">
        <v>120</v>
      </c>
      <c r="D186" s="4">
        <v>2080020</v>
      </c>
      <c r="E186" s="5" t="s">
        <v>105</v>
      </c>
      <c r="F186" s="19">
        <v>228</v>
      </c>
      <c r="G186" s="19">
        <f t="shared" si="2"/>
        <v>15660.316799999999</v>
      </c>
      <c r="H186" s="4" t="s">
        <v>3</v>
      </c>
    </row>
    <row r="187" spans="1:8">
      <c r="A187" s="3" t="s">
        <v>514</v>
      </c>
      <c r="B187" s="3" t="s">
        <v>520</v>
      </c>
      <c r="C187" s="3">
        <v>120</v>
      </c>
      <c r="D187" s="4">
        <v>2080021</v>
      </c>
      <c r="E187" s="5" t="s">
        <v>104</v>
      </c>
      <c r="F187" s="19">
        <v>239</v>
      </c>
      <c r="G187" s="19">
        <f t="shared" ref="G187:G250" si="3">F187*$H$5</f>
        <v>16415.858399999997</v>
      </c>
      <c r="H187" s="4" t="s">
        <v>3</v>
      </c>
    </row>
    <row r="188" spans="1:8">
      <c r="A188" s="3" t="s">
        <v>514</v>
      </c>
      <c r="B188" s="3" t="s">
        <v>520</v>
      </c>
      <c r="C188" s="3">
        <v>120</v>
      </c>
      <c r="D188" s="4">
        <v>2080025</v>
      </c>
      <c r="E188" s="5" t="s">
        <v>107</v>
      </c>
      <c r="F188" s="19">
        <v>242</v>
      </c>
      <c r="G188" s="19">
        <f t="shared" si="3"/>
        <v>16621.915199999999</v>
      </c>
      <c r="H188" s="4" t="s">
        <v>3</v>
      </c>
    </row>
    <row r="189" spans="1:8">
      <c r="A189" s="3" t="s">
        <v>514</v>
      </c>
      <c r="B189" s="3" t="s">
        <v>520</v>
      </c>
      <c r="C189" s="3">
        <v>120</v>
      </c>
      <c r="D189" s="4">
        <v>2080026</v>
      </c>
      <c r="E189" s="5" t="s">
        <v>106</v>
      </c>
      <c r="F189" s="19">
        <v>254</v>
      </c>
      <c r="G189" s="19">
        <f t="shared" si="3"/>
        <v>17446.142399999997</v>
      </c>
      <c r="H189" s="4" t="s">
        <v>3</v>
      </c>
    </row>
    <row r="190" spans="1:8">
      <c r="A190" s="3" t="s">
        <v>514</v>
      </c>
      <c r="B190" s="3" t="s">
        <v>520</v>
      </c>
      <c r="C190" s="3">
        <v>120</v>
      </c>
      <c r="D190" s="4">
        <v>2080030</v>
      </c>
      <c r="E190" s="5" t="s">
        <v>103</v>
      </c>
      <c r="F190" s="19">
        <v>216</v>
      </c>
      <c r="G190" s="19">
        <f t="shared" si="3"/>
        <v>14836.089599999999</v>
      </c>
      <c r="H190" s="4" t="s">
        <v>3</v>
      </c>
    </row>
    <row r="191" spans="1:8">
      <c r="A191" s="3" t="s">
        <v>514</v>
      </c>
      <c r="B191" s="3" t="s">
        <v>520</v>
      </c>
      <c r="C191" s="3">
        <v>120</v>
      </c>
      <c r="D191" s="4">
        <v>2080031</v>
      </c>
      <c r="E191" s="5" t="s">
        <v>102</v>
      </c>
      <c r="F191" s="19">
        <v>227</v>
      </c>
      <c r="G191" s="19">
        <f t="shared" si="3"/>
        <v>15591.631199999998</v>
      </c>
      <c r="H191" s="4" t="s">
        <v>3</v>
      </c>
    </row>
    <row r="192" spans="1:8">
      <c r="A192" s="3" t="s">
        <v>514</v>
      </c>
      <c r="B192" s="3" t="s">
        <v>520</v>
      </c>
      <c r="C192" s="3">
        <v>120</v>
      </c>
      <c r="D192" s="4">
        <v>2080520</v>
      </c>
      <c r="E192" s="5" t="s">
        <v>111</v>
      </c>
      <c r="F192" s="19">
        <v>127</v>
      </c>
      <c r="G192" s="19">
        <f t="shared" si="3"/>
        <v>8723.0711999999985</v>
      </c>
      <c r="H192" s="4" t="s">
        <v>3</v>
      </c>
    </row>
    <row r="193" spans="1:8">
      <c r="A193" s="3" t="s">
        <v>514</v>
      </c>
      <c r="B193" s="3" t="s">
        <v>520</v>
      </c>
      <c r="C193" s="3">
        <v>120</v>
      </c>
      <c r="D193" s="4">
        <v>2080521</v>
      </c>
      <c r="E193" s="5" t="s">
        <v>110</v>
      </c>
      <c r="F193" s="19">
        <v>168</v>
      </c>
      <c r="G193" s="19">
        <f t="shared" si="3"/>
        <v>11539.180799999998</v>
      </c>
      <c r="H193" s="4" t="s">
        <v>3</v>
      </c>
    </row>
    <row r="194" spans="1:8">
      <c r="A194" s="3" t="s">
        <v>514</v>
      </c>
      <c r="B194" s="3" t="s">
        <v>520</v>
      </c>
      <c r="C194" s="3">
        <v>120</v>
      </c>
      <c r="D194" s="4">
        <v>2080525</v>
      </c>
      <c r="E194" s="5" t="s">
        <v>113</v>
      </c>
      <c r="F194" s="19">
        <v>143</v>
      </c>
      <c r="G194" s="19">
        <f t="shared" si="3"/>
        <v>9822.0407999999989</v>
      </c>
      <c r="H194" s="4" t="s">
        <v>3</v>
      </c>
    </row>
    <row r="195" spans="1:8">
      <c r="A195" s="3" t="s">
        <v>514</v>
      </c>
      <c r="B195" s="3" t="s">
        <v>520</v>
      </c>
      <c r="C195" s="3">
        <v>120</v>
      </c>
      <c r="D195" s="4">
        <v>2080526</v>
      </c>
      <c r="E195" s="5" t="s">
        <v>112</v>
      </c>
      <c r="F195" s="19">
        <v>194</v>
      </c>
      <c r="G195" s="19">
        <f t="shared" si="3"/>
        <v>13325.006399999998</v>
      </c>
      <c r="H195" s="4" t="s">
        <v>3</v>
      </c>
    </row>
    <row r="196" spans="1:8">
      <c r="A196" s="3" t="s">
        <v>514</v>
      </c>
      <c r="B196" s="3" t="s">
        <v>520</v>
      </c>
      <c r="C196" s="3">
        <v>120</v>
      </c>
      <c r="D196" s="4">
        <v>2080530</v>
      </c>
      <c r="E196" s="5" t="s">
        <v>109</v>
      </c>
      <c r="F196" s="19">
        <v>117</v>
      </c>
      <c r="G196" s="19">
        <f t="shared" si="3"/>
        <v>8036.2151999999996</v>
      </c>
      <c r="H196" s="4" t="s">
        <v>3</v>
      </c>
    </row>
    <row r="197" spans="1:8">
      <c r="A197" s="3" t="s">
        <v>514</v>
      </c>
      <c r="B197" s="3" t="s">
        <v>520</v>
      </c>
      <c r="C197" s="3">
        <v>120</v>
      </c>
      <c r="D197" s="4">
        <v>2080531</v>
      </c>
      <c r="E197" s="5" t="s">
        <v>108</v>
      </c>
      <c r="F197" s="19">
        <v>141</v>
      </c>
      <c r="G197" s="19">
        <f t="shared" si="3"/>
        <v>9684.6695999999993</v>
      </c>
      <c r="H197" s="4" t="s">
        <v>3</v>
      </c>
    </row>
    <row r="198" spans="1:8">
      <c r="A198" s="3" t="s">
        <v>514</v>
      </c>
      <c r="B198" s="3" t="s">
        <v>520</v>
      </c>
      <c r="C198" s="3">
        <v>122</v>
      </c>
      <c r="D198" s="4">
        <v>2010001</v>
      </c>
      <c r="E198" s="5" t="s">
        <v>114</v>
      </c>
      <c r="F198" s="19">
        <v>322</v>
      </c>
      <c r="G198" s="19">
        <f t="shared" si="3"/>
        <v>22116.763199999998</v>
      </c>
      <c r="H198" s="4" t="s">
        <v>3</v>
      </c>
    </row>
    <row r="199" spans="1:8">
      <c r="A199" s="3" t="s">
        <v>514</v>
      </c>
      <c r="B199" s="3" t="s">
        <v>520</v>
      </c>
      <c r="C199" s="3">
        <v>124</v>
      </c>
      <c r="D199" s="4">
        <v>2010300</v>
      </c>
      <c r="E199" s="5" t="s">
        <v>118</v>
      </c>
      <c r="F199" s="19">
        <v>182</v>
      </c>
      <c r="G199" s="19">
        <f t="shared" si="3"/>
        <v>12500.779199999999</v>
      </c>
      <c r="H199" s="4" t="s">
        <v>3</v>
      </c>
    </row>
    <row r="200" spans="1:8">
      <c r="A200" s="3" t="s">
        <v>514</v>
      </c>
      <c r="B200" s="3" t="s">
        <v>520</v>
      </c>
      <c r="C200" s="3">
        <v>124</v>
      </c>
      <c r="D200" s="4">
        <v>2010301</v>
      </c>
      <c r="E200" s="5" t="s">
        <v>117</v>
      </c>
      <c r="F200" s="19">
        <v>301</v>
      </c>
      <c r="G200" s="19">
        <f t="shared" si="3"/>
        <v>20674.365599999997</v>
      </c>
      <c r="H200" s="4" t="s">
        <v>3</v>
      </c>
    </row>
    <row r="201" spans="1:8">
      <c r="A201" s="3" t="s">
        <v>514</v>
      </c>
      <c r="B201" s="3" t="s">
        <v>520</v>
      </c>
      <c r="C201" s="3">
        <v>124</v>
      </c>
      <c r="D201" s="4">
        <v>2010330</v>
      </c>
      <c r="E201" s="5" t="s">
        <v>116</v>
      </c>
      <c r="F201" s="19">
        <v>148</v>
      </c>
      <c r="G201" s="19">
        <f t="shared" si="3"/>
        <v>10165.468799999999</v>
      </c>
      <c r="H201" s="4" t="s">
        <v>3</v>
      </c>
    </row>
    <row r="202" spans="1:8">
      <c r="A202" s="3" t="s">
        <v>514</v>
      </c>
      <c r="B202" s="3" t="s">
        <v>520</v>
      </c>
      <c r="C202" s="3">
        <v>124</v>
      </c>
      <c r="D202" s="4">
        <v>2010331</v>
      </c>
      <c r="E202" s="5" t="s">
        <v>115</v>
      </c>
      <c r="F202" s="19">
        <v>256</v>
      </c>
      <c r="G202" s="19">
        <f t="shared" si="3"/>
        <v>17583.513599999998</v>
      </c>
      <c r="H202" s="4" t="s">
        <v>3</v>
      </c>
    </row>
    <row r="203" spans="1:8">
      <c r="A203" s="3" t="s">
        <v>514</v>
      </c>
      <c r="B203" s="3" t="s">
        <v>520</v>
      </c>
      <c r="C203" s="3">
        <v>124</v>
      </c>
      <c r="D203" s="4">
        <v>2070105</v>
      </c>
      <c r="E203" s="5" t="s">
        <v>122</v>
      </c>
      <c r="F203" s="19">
        <v>422</v>
      </c>
      <c r="G203" s="19">
        <f t="shared" si="3"/>
        <v>28985.323199999999</v>
      </c>
      <c r="H203" s="4" t="s">
        <v>3</v>
      </c>
    </row>
    <row r="204" spans="1:8">
      <c r="A204" s="3" t="s">
        <v>514</v>
      </c>
      <c r="B204" s="3" t="s">
        <v>520</v>
      </c>
      <c r="C204" s="3">
        <v>124</v>
      </c>
      <c r="D204" s="4">
        <v>2070106</v>
      </c>
      <c r="E204" s="5" t="s">
        <v>121</v>
      </c>
      <c r="F204" s="19">
        <v>443</v>
      </c>
      <c r="G204" s="19">
        <f t="shared" si="3"/>
        <v>30427.720799999996</v>
      </c>
      <c r="H204" s="4" t="s">
        <v>3</v>
      </c>
    </row>
    <row r="205" spans="1:8">
      <c r="A205" s="3" t="s">
        <v>514</v>
      </c>
      <c r="B205" s="3" t="s">
        <v>520</v>
      </c>
      <c r="C205" s="3">
        <v>124</v>
      </c>
      <c r="D205" s="4">
        <v>2070130</v>
      </c>
      <c r="E205" s="5" t="s">
        <v>120</v>
      </c>
      <c r="F205" s="19">
        <v>380</v>
      </c>
      <c r="G205" s="19">
        <f t="shared" si="3"/>
        <v>26100.527999999998</v>
      </c>
      <c r="H205" s="4" t="s">
        <v>3</v>
      </c>
    </row>
    <row r="206" spans="1:8">
      <c r="A206" s="3" t="s">
        <v>514</v>
      </c>
      <c r="B206" s="3" t="s">
        <v>520</v>
      </c>
      <c r="C206" s="3">
        <v>124</v>
      </c>
      <c r="D206" s="4">
        <v>2070131</v>
      </c>
      <c r="E206" s="5" t="s">
        <v>119</v>
      </c>
      <c r="F206" s="19">
        <v>399</v>
      </c>
      <c r="G206" s="19">
        <f t="shared" si="3"/>
        <v>27405.554399999997</v>
      </c>
      <c r="H206" s="4" t="s">
        <v>3</v>
      </c>
    </row>
    <row r="207" spans="1:8">
      <c r="A207" s="3" t="s">
        <v>514</v>
      </c>
      <c r="B207" s="3" t="s">
        <v>520</v>
      </c>
      <c r="C207" s="3">
        <v>126</v>
      </c>
      <c r="D207" s="4">
        <v>2070600</v>
      </c>
      <c r="E207" s="5" t="s">
        <v>126</v>
      </c>
      <c r="F207" s="19">
        <v>228</v>
      </c>
      <c r="G207" s="19">
        <f t="shared" si="3"/>
        <v>15660.316799999999</v>
      </c>
      <c r="H207" s="4" t="s">
        <v>3</v>
      </c>
    </row>
    <row r="208" spans="1:8">
      <c r="A208" s="3" t="s">
        <v>514</v>
      </c>
      <c r="B208" s="3" t="s">
        <v>520</v>
      </c>
      <c r="C208" s="3">
        <v>126</v>
      </c>
      <c r="D208" s="4">
        <v>2070601</v>
      </c>
      <c r="E208" s="5" t="s">
        <v>125</v>
      </c>
      <c r="F208" s="19">
        <v>239</v>
      </c>
      <c r="G208" s="19">
        <f t="shared" si="3"/>
        <v>16415.858399999997</v>
      </c>
      <c r="H208" s="4" t="s">
        <v>3</v>
      </c>
    </row>
    <row r="209" spans="1:8">
      <c r="A209" s="3" t="s">
        <v>514</v>
      </c>
      <c r="B209" s="3" t="s">
        <v>520</v>
      </c>
      <c r="C209" s="3">
        <v>126</v>
      </c>
      <c r="D209" s="4">
        <v>2070605</v>
      </c>
      <c r="E209" s="5" t="s">
        <v>128</v>
      </c>
      <c r="F209" s="19">
        <v>242</v>
      </c>
      <c r="G209" s="19">
        <f t="shared" si="3"/>
        <v>16621.915199999999</v>
      </c>
      <c r="H209" s="4" t="s">
        <v>3</v>
      </c>
    </row>
    <row r="210" spans="1:8">
      <c r="A210" s="3" t="s">
        <v>514</v>
      </c>
      <c r="B210" s="3" t="s">
        <v>520</v>
      </c>
      <c r="C210" s="3">
        <v>126</v>
      </c>
      <c r="D210" s="4">
        <v>2070606</v>
      </c>
      <c r="E210" s="5" t="s">
        <v>127</v>
      </c>
      <c r="F210" s="19">
        <v>254</v>
      </c>
      <c r="G210" s="19">
        <f t="shared" si="3"/>
        <v>17446.142399999997</v>
      </c>
      <c r="H210" s="4" t="s">
        <v>3</v>
      </c>
    </row>
    <row r="211" spans="1:8">
      <c r="A211" s="3" t="s">
        <v>514</v>
      </c>
      <c r="B211" s="3" t="s">
        <v>520</v>
      </c>
      <c r="C211" s="3">
        <v>126</v>
      </c>
      <c r="D211" s="4">
        <v>2070630</v>
      </c>
      <c r="E211" s="5" t="s">
        <v>124</v>
      </c>
      <c r="F211" s="19">
        <v>214</v>
      </c>
      <c r="G211" s="19">
        <f t="shared" si="3"/>
        <v>14698.718399999998</v>
      </c>
      <c r="H211" s="4" t="s">
        <v>3</v>
      </c>
    </row>
    <row r="212" spans="1:8">
      <c r="A212" s="3" t="s">
        <v>514</v>
      </c>
      <c r="B212" s="3" t="s">
        <v>520</v>
      </c>
      <c r="C212" s="3">
        <v>126</v>
      </c>
      <c r="D212" s="4">
        <v>2070631</v>
      </c>
      <c r="E212" s="5" t="s">
        <v>123</v>
      </c>
      <c r="F212" s="19">
        <v>224</v>
      </c>
      <c r="G212" s="19">
        <f t="shared" si="3"/>
        <v>15385.574399999998</v>
      </c>
      <c r="H212" s="4" t="s">
        <v>3</v>
      </c>
    </row>
    <row r="213" spans="1:8">
      <c r="A213" s="3" t="s">
        <v>514</v>
      </c>
      <c r="B213" s="3" t="s">
        <v>520</v>
      </c>
      <c r="C213" s="3">
        <v>130</v>
      </c>
      <c r="D213" s="4">
        <v>2020401</v>
      </c>
      <c r="E213" s="5" t="s">
        <v>19</v>
      </c>
      <c r="F213" s="19">
        <v>414</v>
      </c>
      <c r="G213" s="19">
        <f t="shared" si="3"/>
        <v>28435.838399999997</v>
      </c>
      <c r="H213" s="4" t="s">
        <v>3</v>
      </c>
    </row>
    <row r="214" spans="1:8">
      <c r="A214" s="3" t="s">
        <v>514</v>
      </c>
      <c r="B214" s="3" t="s">
        <v>520</v>
      </c>
      <c r="C214" s="3">
        <v>132</v>
      </c>
      <c r="D214" s="4">
        <v>2030102</v>
      </c>
      <c r="E214" s="5" t="s">
        <v>130</v>
      </c>
      <c r="F214" s="19">
        <v>697</v>
      </c>
      <c r="G214" s="19">
        <f t="shared" si="3"/>
        <v>47873.863199999993</v>
      </c>
      <c r="H214" s="4" t="s">
        <v>3</v>
      </c>
    </row>
    <row r="215" spans="1:8">
      <c r="A215" s="3" t="s">
        <v>514</v>
      </c>
      <c r="B215" s="3" t="s">
        <v>520</v>
      </c>
      <c r="C215" s="3">
        <v>132</v>
      </c>
      <c r="D215" s="4">
        <v>2030202</v>
      </c>
      <c r="E215" s="5" t="s">
        <v>131</v>
      </c>
      <c r="F215" s="19">
        <v>733</v>
      </c>
      <c r="G215" s="19">
        <f t="shared" si="3"/>
        <v>50346.544799999996</v>
      </c>
      <c r="H215" s="4" t="s">
        <v>3</v>
      </c>
    </row>
    <row r="216" spans="1:8">
      <c r="A216" s="3" t="s">
        <v>514</v>
      </c>
      <c r="B216" s="3" t="s">
        <v>520</v>
      </c>
      <c r="C216" s="3">
        <v>132</v>
      </c>
      <c r="D216" s="4">
        <v>2040102</v>
      </c>
      <c r="E216" s="5" t="s">
        <v>129</v>
      </c>
      <c r="F216" s="19">
        <v>589</v>
      </c>
      <c r="G216" s="19">
        <f t="shared" si="3"/>
        <v>40455.818399999996</v>
      </c>
      <c r="H216" s="4" t="s">
        <v>3</v>
      </c>
    </row>
    <row r="217" spans="1:8">
      <c r="A217" s="3" t="s">
        <v>514</v>
      </c>
      <c r="B217" s="3" t="s">
        <v>520</v>
      </c>
      <c r="C217" s="3">
        <v>132</v>
      </c>
      <c r="D217" s="4">
        <v>2040104</v>
      </c>
      <c r="E217" s="5" t="s">
        <v>20</v>
      </c>
      <c r="F217" s="19">
        <v>614.04</v>
      </c>
      <c r="G217" s="19">
        <f t="shared" si="3"/>
        <v>42175.705823999997</v>
      </c>
      <c r="H217" s="4" t="s">
        <v>3</v>
      </c>
    </row>
    <row r="218" spans="1:8">
      <c r="A218" s="3" t="s">
        <v>514</v>
      </c>
      <c r="B218" s="3" t="s">
        <v>520</v>
      </c>
      <c r="C218" s="3">
        <v>132</v>
      </c>
      <c r="D218" s="4">
        <v>2040202</v>
      </c>
      <c r="E218" s="5" t="s">
        <v>129</v>
      </c>
      <c r="F218" s="19">
        <v>622</v>
      </c>
      <c r="G218" s="19">
        <f t="shared" si="3"/>
        <v>42722.443199999994</v>
      </c>
      <c r="H218" s="4" t="s">
        <v>3</v>
      </c>
    </row>
    <row r="219" spans="1:8">
      <c r="A219" s="3" t="s">
        <v>514</v>
      </c>
      <c r="B219" s="3" t="s">
        <v>520</v>
      </c>
      <c r="C219" s="3">
        <v>134</v>
      </c>
      <c r="D219" s="4">
        <v>2030302</v>
      </c>
      <c r="E219" s="5" t="s">
        <v>134</v>
      </c>
      <c r="F219" s="19">
        <v>691</v>
      </c>
      <c r="G219" s="19">
        <f t="shared" si="3"/>
        <v>47461.749599999996</v>
      </c>
      <c r="H219" s="4" t="s">
        <v>3</v>
      </c>
    </row>
    <row r="220" spans="1:8">
      <c r="A220" s="3" t="s">
        <v>514</v>
      </c>
      <c r="B220" s="3" t="s">
        <v>520</v>
      </c>
      <c r="C220" s="3">
        <v>134</v>
      </c>
      <c r="D220" s="4">
        <v>2030402</v>
      </c>
      <c r="E220" s="5" t="s">
        <v>135</v>
      </c>
      <c r="F220" s="19">
        <v>726</v>
      </c>
      <c r="G220" s="19">
        <f t="shared" si="3"/>
        <v>49865.745599999995</v>
      </c>
      <c r="H220" s="4" t="s">
        <v>3</v>
      </c>
    </row>
    <row r="221" spans="1:8">
      <c r="A221" s="3" t="s">
        <v>514</v>
      </c>
      <c r="B221" s="3" t="s">
        <v>520</v>
      </c>
      <c r="C221" s="3">
        <v>134</v>
      </c>
      <c r="D221" s="4">
        <v>2030502</v>
      </c>
      <c r="E221" s="5" t="s">
        <v>132</v>
      </c>
      <c r="F221" s="19">
        <v>691</v>
      </c>
      <c r="G221" s="19">
        <f t="shared" si="3"/>
        <v>47461.749599999996</v>
      </c>
      <c r="H221" s="4" t="s">
        <v>3</v>
      </c>
    </row>
    <row r="222" spans="1:8">
      <c r="A222" s="3" t="s">
        <v>514</v>
      </c>
      <c r="B222" s="3" t="s">
        <v>520</v>
      </c>
      <c r="C222" s="3">
        <v>134</v>
      </c>
      <c r="D222" s="4">
        <v>2030602</v>
      </c>
      <c r="E222" s="5" t="s">
        <v>133</v>
      </c>
      <c r="F222" s="19">
        <v>726</v>
      </c>
      <c r="G222" s="19">
        <f t="shared" si="3"/>
        <v>49865.745599999995</v>
      </c>
      <c r="H222" s="4" t="s">
        <v>3</v>
      </c>
    </row>
    <row r="223" spans="1:8">
      <c r="A223" s="3" t="s">
        <v>514</v>
      </c>
      <c r="B223" s="3" t="s">
        <v>520</v>
      </c>
      <c r="C223" s="3">
        <v>138</v>
      </c>
      <c r="D223" s="4">
        <v>2000050</v>
      </c>
      <c r="E223" s="5" t="s">
        <v>136</v>
      </c>
      <c r="F223" s="19">
        <v>201</v>
      </c>
      <c r="G223" s="19">
        <f t="shared" si="3"/>
        <v>13805.805599999998</v>
      </c>
      <c r="H223" s="4" t="s">
        <v>3</v>
      </c>
    </row>
    <row r="224" spans="1:8">
      <c r="A224" s="3" t="s">
        <v>514</v>
      </c>
      <c r="B224" s="3" t="s">
        <v>520</v>
      </c>
      <c r="C224" s="3">
        <v>140</v>
      </c>
      <c r="D224" s="4">
        <v>2014000</v>
      </c>
      <c r="E224" s="5" t="s">
        <v>21</v>
      </c>
      <c r="F224" s="19">
        <v>238</v>
      </c>
      <c r="G224" s="19">
        <f t="shared" si="3"/>
        <v>16347.172799999998</v>
      </c>
      <c r="H224" s="4" t="s">
        <v>3</v>
      </c>
    </row>
    <row r="225" spans="1:8">
      <c r="A225" s="3" t="s">
        <v>514</v>
      </c>
      <c r="B225" s="3" t="s">
        <v>520</v>
      </c>
      <c r="C225" s="3">
        <v>142</v>
      </c>
      <c r="D225" s="4">
        <v>2014001</v>
      </c>
      <c r="E225" s="5" t="s">
        <v>22</v>
      </c>
      <c r="F225" s="19">
        <v>322</v>
      </c>
      <c r="G225" s="19">
        <f t="shared" si="3"/>
        <v>22116.763199999998</v>
      </c>
      <c r="H225" s="4" t="s">
        <v>3</v>
      </c>
    </row>
    <row r="226" spans="1:8">
      <c r="A226" s="3" t="s">
        <v>514</v>
      </c>
      <c r="B226" s="3" t="s">
        <v>520</v>
      </c>
      <c r="C226" s="3">
        <v>144</v>
      </c>
      <c r="D226" s="4">
        <v>2014090</v>
      </c>
      <c r="E226" s="5" t="s">
        <v>137</v>
      </c>
      <c r="F226" s="19">
        <v>442</v>
      </c>
      <c r="G226" s="19">
        <f t="shared" si="3"/>
        <v>30359.035199999998</v>
      </c>
      <c r="H226" s="4" t="s">
        <v>3</v>
      </c>
    </row>
    <row r="227" spans="1:8">
      <c r="A227" s="3" t="s">
        <v>514</v>
      </c>
      <c r="B227" s="3" t="s">
        <v>537</v>
      </c>
      <c r="C227" s="3">
        <v>146</v>
      </c>
      <c r="D227" s="4">
        <v>2070525</v>
      </c>
      <c r="E227" s="5" t="s">
        <v>23</v>
      </c>
      <c r="F227" s="19">
        <v>265</v>
      </c>
      <c r="G227" s="19">
        <f t="shared" si="3"/>
        <v>18201.683999999997</v>
      </c>
      <c r="H227" s="4" t="s">
        <v>3</v>
      </c>
    </row>
    <row r="228" spans="1:8">
      <c r="A228" s="3" t="s">
        <v>514</v>
      </c>
      <c r="B228" s="3" t="s">
        <v>537</v>
      </c>
      <c r="C228" s="3">
        <v>146</v>
      </c>
      <c r="D228" s="4">
        <v>2070526</v>
      </c>
      <c r="E228" s="5" t="s">
        <v>138</v>
      </c>
      <c r="F228" s="19">
        <v>334</v>
      </c>
      <c r="G228" s="19">
        <f t="shared" si="3"/>
        <v>22940.990399999999</v>
      </c>
      <c r="H228" s="4" t="s">
        <v>3</v>
      </c>
    </row>
    <row r="229" spans="1:8">
      <c r="A229" s="3" t="s">
        <v>514</v>
      </c>
      <c r="B229" s="3" t="s">
        <v>537</v>
      </c>
      <c r="C229" s="3">
        <v>148</v>
      </c>
      <c r="D229" s="4">
        <v>2080040</v>
      </c>
      <c r="E229" s="5" t="s">
        <v>140</v>
      </c>
      <c r="F229" s="19">
        <v>242</v>
      </c>
      <c r="G229" s="19">
        <f t="shared" si="3"/>
        <v>16621.915199999999</v>
      </c>
      <c r="H229" s="4" t="s">
        <v>3</v>
      </c>
    </row>
    <row r="230" spans="1:8">
      <c r="A230" s="3" t="s">
        <v>514</v>
      </c>
      <c r="B230" s="3" t="s">
        <v>537</v>
      </c>
      <c r="C230" s="3">
        <v>148</v>
      </c>
      <c r="D230" s="4">
        <v>2080041</v>
      </c>
      <c r="E230" s="5" t="s">
        <v>139</v>
      </c>
      <c r="F230" s="19">
        <v>254</v>
      </c>
      <c r="G230" s="19">
        <f t="shared" si="3"/>
        <v>17446.142399999997</v>
      </c>
      <c r="H230" s="4" t="s">
        <v>3</v>
      </c>
    </row>
    <row r="231" spans="1:8">
      <c r="A231" s="3" t="s">
        <v>514</v>
      </c>
      <c r="B231" s="3" t="s">
        <v>537</v>
      </c>
      <c r="C231" s="3">
        <v>148</v>
      </c>
      <c r="D231" s="4">
        <v>2080045</v>
      </c>
      <c r="E231" s="5" t="s">
        <v>142</v>
      </c>
      <c r="F231" s="19">
        <v>288</v>
      </c>
      <c r="G231" s="19">
        <f t="shared" si="3"/>
        <v>19781.452799999999</v>
      </c>
      <c r="H231" s="4" t="s">
        <v>3</v>
      </c>
    </row>
    <row r="232" spans="1:8">
      <c r="A232" s="3" t="s">
        <v>514</v>
      </c>
      <c r="B232" s="3" t="s">
        <v>537</v>
      </c>
      <c r="C232" s="3">
        <v>148</v>
      </c>
      <c r="D232" s="4">
        <v>2080046</v>
      </c>
      <c r="E232" s="5" t="s">
        <v>141</v>
      </c>
      <c r="F232" s="19">
        <v>303</v>
      </c>
      <c r="G232" s="19">
        <f t="shared" si="3"/>
        <v>20811.736799999999</v>
      </c>
      <c r="H232" s="4" t="s">
        <v>3</v>
      </c>
    </row>
    <row r="233" spans="1:8">
      <c r="A233" s="3" t="s">
        <v>514</v>
      </c>
      <c r="B233" s="3" t="s">
        <v>537</v>
      </c>
      <c r="C233" s="3">
        <v>148</v>
      </c>
      <c r="D233" s="4">
        <v>2080580</v>
      </c>
      <c r="E233" s="5" t="s">
        <v>144</v>
      </c>
      <c r="F233" s="19">
        <v>196</v>
      </c>
      <c r="G233" s="19">
        <f t="shared" si="3"/>
        <v>13462.377599999998</v>
      </c>
      <c r="H233" s="4" t="s">
        <v>3</v>
      </c>
    </row>
    <row r="234" spans="1:8">
      <c r="A234" s="3" t="s">
        <v>514</v>
      </c>
      <c r="B234" s="3" t="s">
        <v>537</v>
      </c>
      <c r="C234" s="3">
        <v>148</v>
      </c>
      <c r="D234" s="4">
        <v>2080581</v>
      </c>
      <c r="E234" s="5" t="s">
        <v>143</v>
      </c>
      <c r="F234" s="19">
        <v>206</v>
      </c>
      <c r="G234" s="19">
        <f t="shared" si="3"/>
        <v>14149.2336</v>
      </c>
      <c r="H234" s="4" t="s">
        <v>3</v>
      </c>
    </row>
    <row r="235" spans="1:8">
      <c r="A235" s="3" t="s">
        <v>514</v>
      </c>
      <c r="B235" s="3" t="s">
        <v>537</v>
      </c>
      <c r="C235" s="3">
        <v>150</v>
      </c>
      <c r="D235" s="4">
        <v>2010340</v>
      </c>
      <c r="E235" s="5" t="s">
        <v>146</v>
      </c>
      <c r="F235" s="19">
        <v>202</v>
      </c>
      <c r="G235" s="19">
        <f t="shared" si="3"/>
        <v>13874.491199999999</v>
      </c>
      <c r="H235" s="4" t="s">
        <v>3</v>
      </c>
    </row>
    <row r="236" spans="1:8">
      <c r="A236" s="3" t="s">
        <v>514</v>
      </c>
      <c r="B236" s="3" t="s">
        <v>537</v>
      </c>
      <c r="C236" s="3">
        <v>150</v>
      </c>
      <c r="D236" s="4">
        <v>2010341</v>
      </c>
      <c r="E236" s="5" t="s">
        <v>145</v>
      </c>
      <c r="F236" s="19">
        <v>285</v>
      </c>
      <c r="G236" s="19">
        <f t="shared" si="3"/>
        <v>19575.395999999997</v>
      </c>
      <c r="H236" s="4" t="s">
        <v>3</v>
      </c>
    </row>
    <row r="237" spans="1:8">
      <c r="A237" s="3" t="s">
        <v>514</v>
      </c>
      <c r="B237" s="3" t="s">
        <v>537</v>
      </c>
      <c r="C237" s="3">
        <v>152</v>
      </c>
      <c r="D237" s="4">
        <v>2030110</v>
      </c>
      <c r="E237" s="5" t="s">
        <v>147</v>
      </c>
      <c r="F237" s="19">
        <v>333</v>
      </c>
      <c r="G237" s="19">
        <f t="shared" si="3"/>
        <v>22872.304799999998</v>
      </c>
      <c r="H237" s="4" t="s">
        <v>3</v>
      </c>
    </row>
    <row r="238" spans="1:8">
      <c r="A238" s="3" t="s">
        <v>514</v>
      </c>
      <c r="B238" s="3" t="s">
        <v>538</v>
      </c>
      <c r="C238" s="3">
        <v>154</v>
      </c>
      <c r="D238" s="4">
        <v>2009100</v>
      </c>
      <c r="E238" s="5" t="s">
        <v>148</v>
      </c>
      <c r="F238" s="19">
        <v>389</v>
      </c>
      <c r="G238" s="19">
        <f t="shared" si="3"/>
        <v>26718.698399999997</v>
      </c>
      <c r="H238" s="4" t="s">
        <v>3</v>
      </c>
    </row>
    <row r="239" spans="1:8">
      <c r="A239" s="3" t="s">
        <v>514</v>
      </c>
      <c r="B239" s="3" t="s">
        <v>538</v>
      </c>
      <c r="C239" s="3">
        <v>156</v>
      </c>
      <c r="D239" s="4">
        <v>2069102</v>
      </c>
      <c r="E239" s="5" t="s">
        <v>149</v>
      </c>
      <c r="F239" s="19">
        <v>618</v>
      </c>
      <c r="G239" s="19">
        <f t="shared" si="3"/>
        <v>42447.700799999999</v>
      </c>
      <c r="H239" s="4" t="s">
        <v>3</v>
      </c>
    </row>
    <row r="240" spans="1:8">
      <c r="A240" s="3" t="s">
        <v>514</v>
      </c>
      <c r="B240" s="3" t="s">
        <v>538</v>
      </c>
      <c r="C240" s="3">
        <v>156</v>
      </c>
      <c r="D240" s="4">
        <v>2069202</v>
      </c>
      <c r="E240" s="5" t="s">
        <v>150</v>
      </c>
      <c r="F240" s="19">
        <v>646</v>
      </c>
      <c r="G240" s="19">
        <f t="shared" si="3"/>
        <v>44370.897599999997</v>
      </c>
      <c r="H240" s="4" t="s">
        <v>3</v>
      </c>
    </row>
    <row r="241" spans="1:8">
      <c r="A241" s="3" t="s">
        <v>514</v>
      </c>
      <c r="B241" s="3" t="s">
        <v>538</v>
      </c>
      <c r="C241" s="3">
        <v>158</v>
      </c>
      <c r="D241" s="4">
        <v>2039200</v>
      </c>
      <c r="E241" s="5" t="s">
        <v>129</v>
      </c>
      <c r="F241" s="19">
        <v>766</v>
      </c>
      <c r="G241" s="19">
        <f t="shared" si="3"/>
        <v>52613.169599999994</v>
      </c>
      <c r="H241" s="4" t="s">
        <v>3</v>
      </c>
    </row>
    <row r="242" spans="1:8">
      <c r="A242" s="3" t="s">
        <v>514</v>
      </c>
      <c r="B242" s="3" t="s">
        <v>538</v>
      </c>
      <c r="C242" s="3">
        <v>160</v>
      </c>
      <c r="D242" s="4">
        <v>2009150</v>
      </c>
      <c r="E242" s="5" t="s">
        <v>151</v>
      </c>
      <c r="F242" s="19">
        <v>389</v>
      </c>
      <c r="G242" s="19">
        <f t="shared" si="3"/>
        <v>26718.698399999997</v>
      </c>
      <c r="H242" s="4" t="s">
        <v>3</v>
      </c>
    </row>
    <row r="243" spans="1:8">
      <c r="A243" s="3" t="s">
        <v>514</v>
      </c>
      <c r="B243" s="3" t="s">
        <v>539</v>
      </c>
      <c r="C243" s="3">
        <v>164</v>
      </c>
      <c r="D243" s="4">
        <v>1010205</v>
      </c>
      <c r="E243" s="5" t="s">
        <v>153</v>
      </c>
      <c r="F243" s="19">
        <v>37</v>
      </c>
      <c r="G243" s="19">
        <f t="shared" si="3"/>
        <v>2541.3671999999997</v>
      </c>
      <c r="H243" s="4" t="s">
        <v>3</v>
      </c>
    </row>
    <row r="244" spans="1:8">
      <c r="A244" s="3" t="s">
        <v>514</v>
      </c>
      <c r="B244" s="3" t="s">
        <v>539</v>
      </c>
      <c r="C244" s="3">
        <v>164</v>
      </c>
      <c r="D244" s="4">
        <v>1010206</v>
      </c>
      <c r="E244" s="5" t="s">
        <v>152</v>
      </c>
      <c r="F244" s="19">
        <v>37</v>
      </c>
      <c r="G244" s="19">
        <f t="shared" si="3"/>
        <v>2541.3671999999997</v>
      </c>
      <c r="H244" s="4" t="s">
        <v>3</v>
      </c>
    </row>
    <row r="245" spans="1:8">
      <c r="A245" s="3" t="s">
        <v>514</v>
      </c>
      <c r="B245" s="3" t="s">
        <v>539</v>
      </c>
      <c r="C245" s="3">
        <v>166</v>
      </c>
      <c r="D245" s="4">
        <v>1010200</v>
      </c>
      <c r="E245" s="5" t="s">
        <v>155</v>
      </c>
      <c r="F245" s="19">
        <v>48</v>
      </c>
      <c r="G245" s="19">
        <f t="shared" si="3"/>
        <v>3296.9087999999997</v>
      </c>
      <c r="H245" s="4" t="s">
        <v>3</v>
      </c>
    </row>
    <row r="246" spans="1:8">
      <c r="A246" s="3" t="s">
        <v>514</v>
      </c>
      <c r="B246" s="3" t="s">
        <v>539</v>
      </c>
      <c r="C246" s="3">
        <v>166</v>
      </c>
      <c r="D246" s="4">
        <v>1010201</v>
      </c>
      <c r="E246" s="5" t="s">
        <v>154</v>
      </c>
      <c r="F246" s="19">
        <v>48</v>
      </c>
      <c r="G246" s="19">
        <f t="shared" si="3"/>
        <v>3296.9087999999997</v>
      </c>
      <c r="H246" s="4" t="s">
        <v>3</v>
      </c>
    </row>
    <row r="247" spans="1:8">
      <c r="A247" s="3" t="s">
        <v>514</v>
      </c>
      <c r="B247" s="3" t="s">
        <v>539</v>
      </c>
      <c r="C247" s="3">
        <v>166</v>
      </c>
      <c r="D247" s="4">
        <v>1010505</v>
      </c>
      <c r="E247" s="5" t="s">
        <v>157</v>
      </c>
      <c r="F247" s="19">
        <v>42</v>
      </c>
      <c r="G247" s="19">
        <f t="shared" si="3"/>
        <v>2884.7951999999996</v>
      </c>
      <c r="H247" s="4" t="s">
        <v>3</v>
      </c>
    </row>
    <row r="248" spans="1:8">
      <c r="A248" s="3" t="s">
        <v>514</v>
      </c>
      <c r="B248" s="3" t="s">
        <v>539</v>
      </c>
      <c r="C248" s="3">
        <v>166</v>
      </c>
      <c r="D248" s="4">
        <v>1010506</v>
      </c>
      <c r="E248" s="5" t="s">
        <v>156</v>
      </c>
      <c r="F248" s="19">
        <v>42</v>
      </c>
      <c r="G248" s="19">
        <f t="shared" si="3"/>
        <v>2884.7951999999996</v>
      </c>
      <c r="H248" s="4" t="s">
        <v>3</v>
      </c>
    </row>
    <row r="249" spans="1:8">
      <c r="A249" s="3" t="s">
        <v>514</v>
      </c>
      <c r="B249" s="3" t="s">
        <v>539</v>
      </c>
      <c r="C249" s="3">
        <v>168</v>
      </c>
      <c r="D249" s="4">
        <v>1010500</v>
      </c>
      <c r="E249" s="5" t="s">
        <v>159</v>
      </c>
      <c r="F249" s="19">
        <v>40</v>
      </c>
      <c r="G249" s="19">
        <f t="shared" si="3"/>
        <v>2747.424</v>
      </c>
      <c r="H249" s="4" t="s">
        <v>3</v>
      </c>
    </row>
    <row r="250" spans="1:8">
      <c r="A250" s="3" t="s">
        <v>514</v>
      </c>
      <c r="B250" s="3" t="s">
        <v>539</v>
      </c>
      <c r="C250" s="3">
        <v>168</v>
      </c>
      <c r="D250" s="4">
        <v>1010501</v>
      </c>
      <c r="E250" s="5" t="s">
        <v>158</v>
      </c>
      <c r="F250" s="19">
        <v>40</v>
      </c>
      <c r="G250" s="19">
        <f t="shared" si="3"/>
        <v>2747.424</v>
      </c>
      <c r="H250" s="4" t="s">
        <v>3</v>
      </c>
    </row>
    <row r="251" spans="1:8">
      <c r="A251" s="3" t="s">
        <v>514</v>
      </c>
      <c r="B251" s="3" t="s">
        <v>539</v>
      </c>
      <c r="C251" s="3">
        <v>170</v>
      </c>
      <c r="D251" s="4">
        <v>1010510</v>
      </c>
      <c r="E251" s="5" t="s">
        <v>161</v>
      </c>
      <c r="F251" s="19">
        <v>103</v>
      </c>
      <c r="G251" s="19">
        <f t="shared" ref="G251:G314" si="4">F251*$H$5</f>
        <v>7074.6167999999998</v>
      </c>
      <c r="H251" s="4" t="s">
        <v>3</v>
      </c>
    </row>
    <row r="252" spans="1:8">
      <c r="A252" s="3" t="s">
        <v>514</v>
      </c>
      <c r="B252" s="3" t="s">
        <v>539</v>
      </c>
      <c r="C252" s="3">
        <v>170</v>
      </c>
      <c r="D252" s="4">
        <v>1010511</v>
      </c>
      <c r="E252" s="5" t="s">
        <v>160</v>
      </c>
      <c r="F252" s="19">
        <v>103</v>
      </c>
      <c r="G252" s="19">
        <f t="shared" si="4"/>
        <v>7074.6167999999998</v>
      </c>
      <c r="H252" s="4" t="s">
        <v>3</v>
      </c>
    </row>
    <row r="253" spans="1:8">
      <c r="A253" s="3" t="s">
        <v>514</v>
      </c>
      <c r="B253" s="3" t="s">
        <v>539</v>
      </c>
      <c r="C253" s="3">
        <v>172</v>
      </c>
      <c r="D253" s="4">
        <v>1010605</v>
      </c>
      <c r="E253" s="5" t="s">
        <v>163</v>
      </c>
      <c r="F253" s="19">
        <v>94</v>
      </c>
      <c r="G253" s="19">
        <f t="shared" si="4"/>
        <v>6456.4463999999998</v>
      </c>
      <c r="H253" s="4" t="s">
        <v>3</v>
      </c>
    </row>
    <row r="254" spans="1:8">
      <c r="A254" s="3" t="s">
        <v>514</v>
      </c>
      <c r="B254" s="3" t="s">
        <v>539</v>
      </c>
      <c r="C254" s="3">
        <v>172</v>
      </c>
      <c r="D254" s="4">
        <v>1010606</v>
      </c>
      <c r="E254" s="5" t="s">
        <v>162</v>
      </c>
      <c r="F254" s="19">
        <v>94</v>
      </c>
      <c r="G254" s="19">
        <f t="shared" si="4"/>
        <v>6456.4463999999998</v>
      </c>
      <c r="H254" s="4" t="s">
        <v>3</v>
      </c>
    </row>
    <row r="255" spans="1:8">
      <c r="A255" s="3" t="s">
        <v>514</v>
      </c>
      <c r="B255" s="3" t="s">
        <v>539</v>
      </c>
      <c r="C255" s="3">
        <v>172</v>
      </c>
      <c r="D255" s="4">
        <v>1010610</v>
      </c>
      <c r="E255" s="5" t="s">
        <v>165</v>
      </c>
      <c r="F255" s="19">
        <v>102</v>
      </c>
      <c r="G255" s="19">
        <f t="shared" si="4"/>
        <v>7005.9311999999991</v>
      </c>
      <c r="H255" s="4" t="s">
        <v>3</v>
      </c>
    </row>
    <row r="256" spans="1:8">
      <c r="A256" s="3" t="s">
        <v>514</v>
      </c>
      <c r="B256" s="3" t="s">
        <v>539</v>
      </c>
      <c r="C256" s="3">
        <v>172</v>
      </c>
      <c r="D256" s="4">
        <v>1010611</v>
      </c>
      <c r="E256" s="5" t="s">
        <v>164</v>
      </c>
      <c r="F256" s="19">
        <v>102</v>
      </c>
      <c r="G256" s="19">
        <f t="shared" si="4"/>
        <v>7005.9311999999991</v>
      </c>
      <c r="H256" s="4" t="s">
        <v>3</v>
      </c>
    </row>
    <row r="257" spans="1:8">
      <c r="A257" s="3" t="s">
        <v>514</v>
      </c>
      <c r="B257" s="3" t="s">
        <v>540</v>
      </c>
      <c r="C257" s="3">
        <v>174</v>
      </c>
      <c r="D257" s="4">
        <v>1020921</v>
      </c>
      <c r="E257" s="5" t="s">
        <v>169</v>
      </c>
      <c r="F257" s="19">
        <v>91</v>
      </c>
      <c r="G257" s="19">
        <f t="shared" si="4"/>
        <v>6250.3895999999995</v>
      </c>
      <c r="H257" s="4" t="s">
        <v>3</v>
      </c>
    </row>
    <row r="258" spans="1:8">
      <c r="A258" s="3" t="s">
        <v>514</v>
      </c>
      <c r="B258" s="3" t="s">
        <v>540</v>
      </c>
      <c r="C258" s="3">
        <v>174</v>
      </c>
      <c r="D258" s="4">
        <v>1020922</v>
      </c>
      <c r="E258" s="5" t="s">
        <v>166</v>
      </c>
      <c r="F258" s="19">
        <v>91</v>
      </c>
      <c r="G258" s="19">
        <f t="shared" si="4"/>
        <v>6250.3895999999995</v>
      </c>
      <c r="H258" s="4" t="s">
        <v>3</v>
      </c>
    </row>
    <row r="259" spans="1:8">
      <c r="A259" s="3" t="s">
        <v>514</v>
      </c>
      <c r="B259" s="3" t="s">
        <v>540</v>
      </c>
      <c r="C259" s="3">
        <v>174</v>
      </c>
      <c r="D259" s="4">
        <v>1020923</v>
      </c>
      <c r="E259" s="5" t="s">
        <v>173</v>
      </c>
      <c r="F259" s="19">
        <v>138</v>
      </c>
      <c r="G259" s="19">
        <f t="shared" si="4"/>
        <v>9478.612799999999</v>
      </c>
      <c r="H259" s="4" t="s">
        <v>3</v>
      </c>
    </row>
    <row r="260" spans="1:8">
      <c r="A260" s="3" t="s">
        <v>514</v>
      </c>
      <c r="B260" s="3" t="s">
        <v>540</v>
      </c>
      <c r="C260" s="3">
        <v>174</v>
      </c>
      <c r="D260" s="4">
        <v>1020924</v>
      </c>
      <c r="E260" s="5" t="s">
        <v>170</v>
      </c>
      <c r="F260" s="19">
        <v>138</v>
      </c>
      <c r="G260" s="19">
        <f t="shared" si="4"/>
        <v>9478.612799999999</v>
      </c>
      <c r="H260" s="4" t="s">
        <v>3</v>
      </c>
    </row>
    <row r="261" spans="1:8">
      <c r="A261" s="3" t="s">
        <v>514</v>
      </c>
      <c r="B261" s="3" t="s">
        <v>540</v>
      </c>
      <c r="C261" s="3">
        <v>174</v>
      </c>
      <c r="D261" s="4">
        <v>1020931</v>
      </c>
      <c r="E261" s="5" t="s">
        <v>168</v>
      </c>
      <c r="F261" s="19">
        <v>91</v>
      </c>
      <c r="G261" s="19">
        <f t="shared" si="4"/>
        <v>6250.3895999999995</v>
      </c>
      <c r="H261" s="4" t="s">
        <v>3</v>
      </c>
    </row>
    <row r="262" spans="1:8">
      <c r="A262" s="3" t="s">
        <v>514</v>
      </c>
      <c r="B262" s="3" t="s">
        <v>540</v>
      </c>
      <c r="C262" s="3">
        <v>174</v>
      </c>
      <c r="D262" s="4">
        <v>1020932</v>
      </c>
      <c r="E262" s="5" t="s">
        <v>167</v>
      </c>
      <c r="F262" s="19">
        <v>91</v>
      </c>
      <c r="G262" s="19">
        <f t="shared" si="4"/>
        <v>6250.3895999999995</v>
      </c>
      <c r="H262" s="4" t="s">
        <v>3</v>
      </c>
    </row>
    <row r="263" spans="1:8">
      <c r="A263" s="3" t="s">
        <v>514</v>
      </c>
      <c r="B263" s="3" t="s">
        <v>540</v>
      </c>
      <c r="C263" s="3">
        <v>174</v>
      </c>
      <c r="D263" s="4">
        <v>1020933</v>
      </c>
      <c r="E263" s="5" t="s">
        <v>172</v>
      </c>
      <c r="F263" s="19">
        <v>138</v>
      </c>
      <c r="G263" s="19">
        <f t="shared" si="4"/>
        <v>9478.612799999999</v>
      </c>
      <c r="H263" s="4" t="s">
        <v>3</v>
      </c>
    </row>
    <row r="264" spans="1:8">
      <c r="A264" s="3" t="s">
        <v>514</v>
      </c>
      <c r="B264" s="3" t="s">
        <v>540</v>
      </c>
      <c r="C264" s="3">
        <v>174</v>
      </c>
      <c r="D264" s="4">
        <v>1020934</v>
      </c>
      <c r="E264" s="5" t="s">
        <v>171</v>
      </c>
      <c r="F264" s="19">
        <v>138</v>
      </c>
      <c r="G264" s="19">
        <f t="shared" si="4"/>
        <v>9478.612799999999</v>
      </c>
      <c r="H264" s="4" t="s">
        <v>3</v>
      </c>
    </row>
    <row r="265" spans="1:8">
      <c r="A265" s="3" t="s">
        <v>514</v>
      </c>
      <c r="B265" s="3" t="s">
        <v>515</v>
      </c>
      <c r="C265" s="3">
        <v>176</v>
      </c>
      <c r="D265" s="4">
        <v>1020721</v>
      </c>
      <c r="E265" s="5" t="s">
        <v>175</v>
      </c>
      <c r="F265" s="19">
        <v>78</v>
      </c>
      <c r="G265" s="19">
        <f t="shared" si="4"/>
        <v>5357.4767999999995</v>
      </c>
      <c r="H265" s="4" t="s">
        <v>3</v>
      </c>
    </row>
    <row r="266" spans="1:8">
      <c r="A266" s="3" t="s">
        <v>514</v>
      </c>
      <c r="B266" s="3" t="s">
        <v>515</v>
      </c>
      <c r="C266" s="3">
        <v>176</v>
      </c>
      <c r="D266" s="4">
        <v>1020722</v>
      </c>
      <c r="E266" s="5" t="s">
        <v>174</v>
      </c>
      <c r="F266" s="19">
        <v>78</v>
      </c>
      <c r="G266" s="19">
        <f t="shared" si="4"/>
        <v>5357.4767999999995</v>
      </c>
      <c r="H266" s="4" t="s">
        <v>3</v>
      </c>
    </row>
    <row r="267" spans="1:8">
      <c r="A267" s="3" t="s">
        <v>514</v>
      </c>
      <c r="B267" s="3" t="s">
        <v>515</v>
      </c>
      <c r="C267" s="3">
        <v>176</v>
      </c>
      <c r="D267" s="4">
        <v>1020723</v>
      </c>
      <c r="E267" s="5" t="s">
        <v>177</v>
      </c>
      <c r="F267" s="19">
        <v>117</v>
      </c>
      <c r="G267" s="19">
        <f t="shared" si="4"/>
        <v>8036.2151999999996</v>
      </c>
      <c r="H267" s="4" t="s">
        <v>3</v>
      </c>
    </row>
    <row r="268" spans="1:8">
      <c r="A268" s="3" t="s">
        <v>514</v>
      </c>
      <c r="B268" s="3" t="s">
        <v>515</v>
      </c>
      <c r="C268" s="3">
        <v>176</v>
      </c>
      <c r="D268" s="4">
        <v>1020724</v>
      </c>
      <c r="E268" s="5" t="s">
        <v>176</v>
      </c>
      <c r="F268" s="19">
        <v>117</v>
      </c>
      <c r="G268" s="19">
        <f t="shared" si="4"/>
        <v>8036.2151999999996</v>
      </c>
      <c r="H268" s="4" t="s">
        <v>3</v>
      </c>
    </row>
    <row r="269" spans="1:8">
      <c r="A269" s="3" t="s">
        <v>514</v>
      </c>
      <c r="B269" s="3" t="s">
        <v>515</v>
      </c>
      <c r="C269" s="3">
        <v>178</v>
      </c>
      <c r="D269" s="4">
        <v>1020811</v>
      </c>
      <c r="E269" s="5" t="s">
        <v>178</v>
      </c>
      <c r="F269" s="19">
        <v>84</v>
      </c>
      <c r="G269" s="19">
        <f t="shared" si="4"/>
        <v>5769.5903999999991</v>
      </c>
      <c r="H269" s="4" t="s">
        <v>3</v>
      </c>
    </row>
    <row r="270" spans="1:8">
      <c r="A270" s="3" t="s">
        <v>514</v>
      </c>
      <c r="B270" s="3" t="s">
        <v>515</v>
      </c>
      <c r="C270" s="3">
        <v>178</v>
      </c>
      <c r="D270" s="4">
        <v>1020812</v>
      </c>
      <c r="E270" s="5" t="s">
        <v>178</v>
      </c>
      <c r="F270" s="19">
        <v>84</v>
      </c>
      <c r="G270" s="19">
        <f t="shared" si="4"/>
        <v>5769.5903999999991</v>
      </c>
      <c r="H270" s="4" t="s">
        <v>3</v>
      </c>
    </row>
    <row r="271" spans="1:8">
      <c r="A271" s="3" t="s">
        <v>514</v>
      </c>
      <c r="B271" s="3" t="s">
        <v>515</v>
      </c>
      <c r="C271" s="3">
        <v>178</v>
      </c>
      <c r="D271" s="4">
        <v>1020813</v>
      </c>
      <c r="E271" s="5" t="s">
        <v>180</v>
      </c>
      <c r="F271" s="19">
        <v>121</v>
      </c>
      <c r="G271" s="19">
        <f t="shared" si="4"/>
        <v>8310.9575999999997</v>
      </c>
      <c r="H271" s="4" t="s">
        <v>3</v>
      </c>
    </row>
    <row r="272" spans="1:8">
      <c r="A272" s="3" t="s">
        <v>514</v>
      </c>
      <c r="B272" s="3" t="s">
        <v>515</v>
      </c>
      <c r="C272" s="3">
        <v>178</v>
      </c>
      <c r="D272" s="4">
        <v>1020814</v>
      </c>
      <c r="E272" s="5" t="s">
        <v>179</v>
      </c>
      <c r="F272" s="19">
        <v>121</v>
      </c>
      <c r="G272" s="19">
        <f t="shared" si="4"/>
        <v>8310.9575999999997</v>
      </c>
      <c r="H272" s="4" t="s">
        <v>3</v>
      </c>
    </row>
    <row r="273" spans="1:8">
      <c r="A273" s="3" t="s">
        <v>514</v>
      </c>
      <c r="B273" s="3" t="s">
        <v>515</v>
      </c>
      <c r="C273" s="3">
        <v>178</v>
      </c>
      <c r="D273" s="4">
        <v>1020815</v>
      </c>
      <c r="E273" s="5" t="s">
        <v>182</v>
      </c>
      <c r="F273" s="19">
        <v>160</v>
      </c>
      <c r="G273" s="19">
        <f t="shared" si="4"/>
        <v>10989.696</v>
      </c>
      <c r="H273" s="4" t="s">
        <v>3</v>
      </c>
    </row>
    <row r="274" spans="1:8">
      <c r="A274" s="3" t="s">
        <v>514</v>
      </c>
      <c r="B274" s="3" t="s">
        <v>515</v>
      </c>
      <c r="C274" s="3">
        <v>178</v>
      </c>
      <c r="D274" s="4">
        <v>1020816</v>
      </c>
      <c r="E274" s="5" t="s">
        <v>181</v>
      </c>
      <c r="F274" s="19">
        <v>160</v>
      </c>
      <c r="G274" s="19">
        <f t="shared" si="4"/>
        <v>10989.696</v>
      </c>
      <c r="H274" s="4" t="s">
        <v>3</v>
      </c>
    </row>
    <row r="275" spans="1:8">
      <c r="A275" s="3" t="s">
        <v>514</v>
      </c>
      <c r="B275" s="3" t="s">
        <v>526</v>
      </c>
      <c r="C275" s="3">
        <v>179</v>
      </c>
      <c r="D275" s="4">
        <v>9070758</v>
      </c>
      <c r="E275" s="5" t="s">
        <v>184</v>
      </c>
      <c r="F275" s="19">
        <v>19</v>
      </c>
      <c r="G275" s="19">
        <f t="shared" si="4"/>
        <v>1305.0264</v>
      </c>
      <c r="H275" s="4" t="s">
        <v>3</v>
      </c>
    </row>
    <row r="276" spans="1:8">
      <c r="A276" s="3" t="s">
        <v>514</v>
      </c>
      <c r="B276" s="3" t="s">
        <v>526</v>
      </c>
      <c r="C276" s="3">
        <v>179</v>
      </c>
      <c r="D276" s="4">
        <v>9070759</v>
      </c>
      <c r="E276" s="5" t="s">
        <v>183</v>
      </c>
      <c r="F276" s="19">
        <v>19</v>
      </c>
      <c r="G276" s="19">
        <f t="shared" si="4"/>
        <v>1305.0264</v>
      </c>
      <c r="H276" s="4" t="s">
        <v>3</v>
      </c>
    </row>
    <row r="277" spans="1:8">
      <c r="A277" s="3" t="s">
        <v>514</v>
      </c>
      <c r="B277" s="3" t="s">
        <v>515</v>
      </c>
      <c r="C277" s="3">
        <v>180</v>
      </c>
      <c r="D277" s="4">
        <v>1020683</v>
      </c>
      <c r="E277" s="5" t="s">
        <v>186</v>
      </c>
      <c r="F277" s="19">
        <v>63</v>
      </c>
      <c r="G277" s="19">
        <f t="shared" si="4"/>
        <v>4327.1927999999998</v>
      </c>
      <c r="H277" s="4" t="s">
        <v>3</v>
      </c>
    </row>
    <row r="278" spans="1:8">
      <c r="A278" s="3" t="s">
        <v>514</v>
      </c>
      <c r="B278" s="3" t="s">
        <v>515</v>
      </c>
      <c r="C278" s="3">
        <v>180</v>
      </c>
      <c r="D278" s="4">
        <v>1020684</v>
      </c>
      <c r="E278" s="5" t="s">
        <v>185</v>
      </c>
      <c r="F278" s="19">
        <v>63</v>
      </c>
      <c r="G278" s="19">
        <f t="shared" si="4"/>
        <v>4327.1927999999998</v>
      </c>
      <c r="H278" s="4" t="s">
        <v>3</v>
      </c>
    </row>
    <row r="279" spans="1:8">
      <c r="A279" s="3" t="s">
        <v>514</v>
      </c>
      <c r="B279" s="3" t="s">
        <v>515</v>
      </c>
      <c r="C279" s="3">
        <v>180</v>
      </c>
      <c r="D279" s="4">
        <v>1020685</v>
      </c>
      <c r="E279" s="5" t="s">
        <v>188</v>
      </c>
      <c r="F279" s="19">
        <v>87</v>
      </c>
      <c r="G279" s="19">
        <f t="shared" si="4"/>
        <v>5975.6471999999994</v>
      </c>
      <c r="H279" s="4" t="s">
        <v>3</v>
      </c>
    </row>
    <row r="280" spans="1:8">
      <c r="A280" s="3" t="s">
        <v>514</v>
      </c>
      <c r="B280" s="3" t="s">
        <v>515</v>
      </c>
      <c r="C280" s="3">
        <v>180</v>
      </c>
      <c r="D280" s="4">
        <v>1020686</v>
      </c>
      <c r="E280" s="5" t="s">
        <v>187</v>
      </c>
      <c r="F280" s="19">
        <v>87</v>
      </c>
      <c r="G280" s="19">
        <f t="shared" si="4"/>
        <v>5975.6471999999994</v>
      </c>
      <c r="H280" s="4" t="s">
        <v>3</v>
      </c>
    </row>
    <row r="281" spans="1:8">
      <c r="A281" s="3" t="s">
        <v>514</v>
      </c>
      <c r="B281" s="3" t="s">
        <v>515</v>
      </c>
      <c r="C281" s="3">
        <v>180</v>
      </c>
      <c r="D281" s="4">
        <v>1020687</v>
      </c>
      <c r="E281" s="5" t="s">
        <v>190</v>
      </c>
      <c r="F281" s="19">
        <v>142</v>
      </c>
      <c r="G281" s="19">
        <f t="shared" si="4"/>
        <v>9753.3552</v>
      </c>
      <c r="H281" s="4" t="s">
        <v>3</v>
      </c>
    </row>
    <row r="282" spans="1:8">
      <c r="A282" s="3" t="s">
        <v>514</v>
      </c>
      <c r="B282" s="3" t="s">
        <v>515</v>
      </c>
      <c r="C282" s="3">
        <v>180</v>
      </c>
      <c r="D282" s="4">
        <v>1020688</v>
      </c>
      <c r="E282" s="5" t="s">
        <v>189</v>
      </c>
      <c r="F282" s="19">
        <v>142</v>
      </c>
      <c r="G282" s="19">
        <f t="shared" si="4"/>
        <v>9753.3552</v>
      </c>
      <c r="H282" s="4" t="s">
        <v>3</v>
      </c>
    </row>
    <row r="283" spans="1:8">
      <c r="A283" s="3" t="s">
        <v>514</v>
      </c>
      <c r="B283" s="3" t="s">
        <v>526</v>
      </c>
      <c r="C283" s="3">
        <v>181</v>
      </c>
      <c r="D283" s="4">
        <v>9070760</v>
      </c>
      <c r="E283" s="5" t="s">
        <v>194</v>
      </c>
      <c r="F283" s="19">
        <v>17</v>
      </c>
      <c r="G283" s="19">
        <f t="shared" si="4"/>
        <v>1167.6551999999999</v>
      </c>
      <c r="H283" s="4" t="s">
        <v>3</v>
      </c>
    </row>
    <row r="284" spans="1:8">
      <c r="A284" s="3" t="s">
        <v>514</v>
      </c>
      <c r="B284" s="3" t="s">
        <v>526</v>
      </c>
      <c r="C284" s="3">
        <v>181</v>
      </c>
      <c r="D284" s="4">
        <v>9070761</v>
      </c>
      <c r="E284" s="5" t="s">
        <v>193</v>
      </c>
      <c r="F284" s="19">
        <v>17</v>
      </c>
      <c r="G284" s="19">
        <f t="shared" si="4"/>
        <v>1167.6551999999999</v>
      </c>
      <c r="H284" s="4" t="s">
        <v>3</v>
      </c>
    </row>
    <row r="285" spans="1:8">
      <c r="A285" s="3" t="s">
        <v>514</v>
      </c>
      <c r="B285" s="3" t="s">
        <v>526</v>
      </c>
      <c r="C285" s="3">
        <v>181</v>
      </c>
      <c r="D285" s="4">
        <v>9070762</v>
      </c>
      <c r="E285" s="5" t="s">
        <v>192</v>
      </c>
      <c r="F285" s="19">
        <v>17</v>
      </c>
      <c r="G285" s="19">
        <f t="shared" si="4"/>
        <v>1167.6551999999999</v>
      </c>
      <c r="H285" s="4" t="s">
        <v>3</v>
      </c>
    </row>
    <row r="286" spans="1:8">
      <c r="A286" s="3" t="s">
        <v>514</v>
      </c>
      <c r="B286" s="3" t="s">
        <v>526</v>
      </c>
      <c r="C286" s="3">
        <v>181</v>
      </c>
      <c r="D286" s="4">
        <v>9070763</v>
      </c>
      <c r="E286" s="5" t="s">
        <v>191</v>
      </c>
      <c r="F286" s="19">
        <v>17</v>
      </c>
      <c r="G286" s="19">
        <f t="shared" si="4"/>
        <v>1167.6551999999999</v>
      </c>
      <c r="H286" s="4" t="s">
        <v>3</v>
      </c>
    </row>
    <row r="287" spans="1:8">
      <c r="A287" s="3" t="s">
        <v>514</v>
      </c>
      <c r="B287" s="3" t="s">
        <v>541</v>
      </c>
      <c r="C287" s="3">
        <v>182</v>
      </c>
      <c r="D287" s="4">
        <v>1020941</v>
      </c>
      <c r="E287" s="5" t="s">
        <v>196</v>
      </c>
      <c r="F287" s="19">
        <v>146</v>
      </c>
      <c r="G287" s="19">
        <f t="shared" si="4"/>
        <v>10028.097599999999</v>
      </c>
      <c r="H287" s="4" t="s">
        <v>3</v>
      </c>
    </row>
    <row r="288" spans="1:8">
      <c r="A288" s="3" t="s">
        <v>514</v>
      </c>
      <c r="B288" s="3" t="s">
        <v>541</v>
      </c>
      <c r="C288" s="3">
        <v>182</v>
      </c>
      <c r="D288" s="4">
        <v>1020942</v>
      </c>
      <c r="E288" s="5" t="s">
        <v>195</v>
      </c>
      <c r="F288" s="19">
        <v>146</v>
      </c>
      <c r="G288" s="19">
        <f t="shared" si="4"/>
        <v>10028.097599999999</v>
      </c>
      <c r="H288" s="4" t="s">
        <v>3</v>
      </c>
    </row>
    <row r="289" spans="1:8">
      <c r="A289" s="3" t="s">
        <v>514</v>
      </c>
      <c r="B289" s="3" t="s">
        <v>541</v>
      </c>
      <c r="C289" s="3">
        <v>182</v>
      </c>
      <c r="D289" s="4">
        <v>1020943</v>
      </c>
      <c r="E289" s="5" t="s">
        <v>198</v>
      </c>
      <c r="F289" s="19">
        <v>200</v>
      </c>
      <c r="G289" s="19">
        <f t="shared" si="4"/>
        <v>13737.119999999999</v>
      </c>
      <c r="H289" s="4" t="s">
        <v>3</v>
      </c>
    </row>
    <row r="290" spans="1:8">
      <c r="A290" s="3" t="s">
        <v>514</v>
      </c>
      <c r="B290" s="3" t="s">
        <v>541</v>
      </c>
      <c r="C290" s="3">
        <v>182</v>
      </c>
      <c r="D290" s="4">
        <v>1020944</v>
      </c>
      <c r="E290" s="5" t="s">
        <v>197</v>
      </c>
      <c r="F290" s="19">
        <v>200</v>
      </c>
      <c r="G290" s="19">
        <f t="shared" si="4"/>
        <v>13737.119999999999</v>
      </c>
      <c r="H290" s="4" t="s">
        <v>3</v>
      </c>
    </row>
    <row r="291" spans="1:8">
      <c r="A291" s="3" t="s">
        <v>514</v>
      </c>
      <c r="B291" s="3" t="s">
        <v>542</v>
      </c>
      <c r="C291" s="3">
        <v>184</v>
      </c>
      <c r="D291" s="4">
        <v>1020741</v>
      </c>
      <c r="E291" s="5" t="s">
        <v>200</v>
      </c>
      <c r="F291" s="19">
        <v>126</v>
      </c>
      <c r="G291" s="19">
        <f t="shared" si="4"/>
        <v>8654.3855999999996</v>
      </c>
      <c r="H291" s="4" t="s">
        <v>3</v>
      </c>
    </row>
    <row r="292" spans="1:8">
      <c r="A292" s="3" t="s">
        <v>514</v>
      </c>
      <c r="B292" s="3" t="s">
        <v>542</v>
      </c>
      <c r="C292" s="3">
        <v>184</v>
      </c>
      <c r="D292" s="4">
        <v>1020742</v>
      </c>
      <c r="E292" s="5" t="s">
        <v>199</v>
      </c>
      <c r="F292" s="19">
        <v>126</v>
      </c>
      <c r="G292" s="19">
        <f t="shared" si="4"/>
        <v>8654.3855999999996</v>
      </c>
      <c r="H292" s="4" t="s">
        <v>3</v>
      </c>
    </row>
    <row r="293" spans="1:8">
      <c r="A293" s="3" t="s">
        <v>514</v>
      </c>
      <c r="B293" s="3" t="s">
        <v>542</v>
      </c>
      <c r="C293" s="3">
        <v>184</v>
      </c>
      <c r="D293" s="4">
        <v>1020743</v>
      </c>
      <c r="E293" s="5" t="s">
        <v>202</v>
      </c>
      <c r="F293" s="19">
        <v>181</v>
      </c>
      <c r="G293" s="19">
        <f t="shared" si="4"/>
        <v>12432.093599999998</v>
      </c>
      <c r="H293" s="4" t="s">
        <v>3</v>
      </c>
    </row>
    <row r="294" spans="1:8">
      <c r="A294" s="3" t="s">
        <v>514</v>
      </c>
      <c r="B294" s="3" t="s">
        <v>542</v>
      </c>
      <c r="C294" s="3">
        <v>184</v>
      </c>
      <c r="D294" s="4">
        <v>1020744</v>
      </c>
      <c r="E294" s="5" t="s">
        <v>201</v>
      </c>
      <c r="F294" s="19">
        <v>181</v>
      </c>
      <c r="G294" s="19">
        <f t="shared" si="4"/>
        <v>12432.093599999998</v>
      </c>
      <c r="H294" s="4" t="s">
        <v>3</v>
      </c>
    </row>
    <row r="295" spans="1:8">
      <c r="A295" s="3" t="s">
        <v>514</v>
      </c>
      <c r="B295" s="3" t="s">
        <v>541</v>
      </c>
      <c r="C295" s="3">
        <v>186</v>
      </c>
      <c r="D295" s="4">
        <v>1020901</v>
      </c>
      <c r="E295" s="5" t="s">
        <v>203</v>
      </c>
      <c r="F295" s="19">
        <v>127</v>
      </c>
      <c r="G295" s="19">
        <f t="shared" si="4"/>
        <v>8723.0711999999985</v>
      </c>
      <c r="H295" s="4" t="s">
        <v>3</v>
      </c>
    </row>
    <row r="296" spans="1:8">
      <c r="A296" s="3" t="s">
        <v>514</v>
      </c>
      <c r="B296" s="3" t="s">
        <v>541</v>
      </c>
      <c r="C296" s="3">
        <v>186</v>
      </c>
      <c r="D296" s="4">
        <v>1020902</v>
      </c>
      <c r="E296" s="5" t="s">
        <v>204</v>
      </c>
      <c r="F296" s="19">
        <v>136</v>
      </c>
      <c r="G296" s="19">
        <f t="shared" si="4"/>
        <v>9341.2415999999994</v>
      </c>
      <c r="H296" s="4" t="s">
        <v>3</v>
      </c>
    </row>
    <row r="297" spans="1:8">
      <c r="A297" s="3" t="s">
        <v>514</v>
      </c>
      <c r="B297" s="3" t="s">
        <v>541</v>
      </c>
      <c r="C297" s="3">
        <v>186</v>
      </c>
      <c r="D297" s="4">
        <v>1020903</v>
      </c>
      <c r="E297" s="5" t="s">
        <v>205</v>
      </c>
      <c r="F297" s="19">
        <v>127</v>
      </c>
      <c r="G297" s="19">
        <f t="shared" si="4"/>
        <v>8723.0711999999985</v>
      </c>
      <c r="H297" s="4" t="s">
        <v>3</v>
      </c>
    </row>
    <row r="298" spans="1:8">
      <c r="A298" s="3" t="s">
        <v>514</v>
      </c>
      <c r="B298" s="3" t="s">
        <v>541</v>
      </c>
      <c r="C298" s="3">
        <v>186</v>
      </c>
      <c r="D298" s="4">
        <v>1020904</v>
      </c>
      <c r="E298" s="5" t="s">
        <v>206</v>
      </c>
      <c r="F298" s="19">
        <v>136</v>
      </c>
      <c r="G298" s="19">
        <f t="shared" si="4"/>
        <v>9341.2415999999994</v>
      </c>
      <c r="H298" s="4" t="s">
        <v>3</v>
      </c>
    </row>
    <row r="299" spans="1:8">
      <c r="A299" s="3" t="s">
        <v>514</v>
      </c>
      <c r="B299" s="3" t="s">
        <v>542</v>
      </c>
      <c r="C299" s="3">
        <v>188</v>
      </c>
      <c r="D299" s="4">
        <v>1020701</v>
      </c>
      <c r="E299" s="5" t="s">
        <v>207</v>
      </c>
      <c r="F299" s="19">
        <v>113</v>
      </c>
      <c r="G299" s="19">
        <f t="shared" si="4"/>
        <v>7761.4727999999996</v>
      </c>
      <c r="H299" s="4" t="s">
        <v>3</v>
      </c>
    </row>
    <row r="300" spans="1:8">
      <c r="A300" s="3" t="s">
        <v>514</v>
      </c>
      <c r="B300" s="3" t="s">
        <v>542</v>
      </c>
      <c r="C300" s="3">
        <v>188</v>
      </c>
      <c r="D300" s="4">
        <v>1020702</v>
      </c>
      <c r="E300" s="5" t="s">
        <v>208</v>
      </c>
      <c r="F300" s="19">
        <v>118</v>
      </c>
      <c r="G300" s="19">
        <f t="shared" si="4"/>
        <v>8104.9007999999994</v>
      </c>
      <c r="H300" s="4" t="s">
        <v>3</v>
      </c>
    </row>
    <row r="301" spans="1:8">
      <c r="A301" s="3" t="s">
        <v>514</v>
      </c>
      <c r="B301" s="3" t="s">
        <v>542</v>
      </c>
      <c r="C301" s="3">
        <v>188</v>
      </c>
      <c r="D301" s="4">
        <v>1020703</v>
      </c>
      <c r="E301" s="5" t="s">
        <v>210</v>
      </c>
      <c r="F301" s="19">
        <v>113</v>
      </c>
      <c r="G301" s="19">
        <f t="shared" si="4"/>
        <v>7761.4727999999996</v>
      </c>
      <c r="H301" s="4" t="s">
        <v>3</v>
      </c>
    </row>
    <row r="302" spans="1:8">
      <c r="A302" s="3" t="s">
        <v>514</v>
      </c>
      <c r="B302" s="3" t="s">
        <v>542</v>
      </c>
      <c r="C302" s="3">
        <v>188</v>
      </c>
      <c r="D302" s="4">
        <v>1020704</v>
      </c>
      <c r="E302" s="5" t="s">
        <v>209</v>
      </c>
      <c r="F302" s="19">
        <v>118</v>
      </c>
      <c r="G302" s="19">
        <f t="shared" si="4"/>
        <v>8104.9007999999994</v>
      </c>
      <c r="H302" s="4" t="s">
        <v>3</v>
      </c>
    </row>
    <row r="303" spans="1:8">
      <c r="A303" s="3" t="s">
        <v>514</v>
      </c>
      <c r="B303" s="3" t="s">
        <v>543</v>
      </c>
      <c r="C303" s="3">
        <v>190</v>
      </c>
      <c r="D303" s="4">
        <v>1020705</v>
      </c>
      <c r="E303" s="5" t="s">
        <v>214</v>
      </c>
      <c r="F303" s="19">
        <v>149</v>
      </c>
      <c r="G303" s="19">
        <f t="shared" si="4"/>
        <v>10234.154399999999</v>
      </c>
      <c r="H303" s="4" t="s">
        <v>3</v>
      </c>
    </row>
    <row r="304" spans="1:8">
      <c r="A304" s="3" t="s">
        <v>514</v>
      </c>
      <c r="B304" s="3" t="s">
        <v>543</v>
      </c>
      <c r="C304" s="3">
        <v>190</v>
      </c>
      <c r="D304" s="4">
        <v>1020706</v>
      </c>
      <c r="E304" s="5" t="s">
        <v>215</v>
      </c>
      <c r="F304" s="19">
        <v>165</v>
      </c>
      <c r="G304" s="19">
        <f t="shared" si="4"/>
        <v>11333.124</v>
      </c>
      <c r="H304" s="4" t="s">
        <v>3</v>
      </c>
    </row>
    <row r="305" spans="1:8">
      <c r="A305" s="3" t="s">
        <v>514</v>
      </c>
      <c r="B305" s="3" t="s">
        <v>544</v>
      </c>
      <c r="C305" s="3">
        <v>190</v>
      </c>
      <c r="D305" s="4">
        <v>1020905</v>
      </c>
      <c r="E305" s="5" t="s">
        <v>211</v>
      </c>
      <c r="F305" s="19">
        <v>177</v>
      </c>
      <c r="G305" s="19">
        <f t="shared" si="4"/>
        <v>12157.351199999999</v>
      </c>
      <c r="H305" s="4" t="s">
        <v>3</v>
      </c>
    </row>
    <row r="306" spans="1:8">
      <c r="A306" s="3" t="s">
        <v>514</v>
      </c>
      <c r="B306" s="3" t="s">
        <v>544</v>
      </c>
      <c r="C306" s="3">
        <v>190</v>
      </c>
      <c r="D306" s="4">
        <v>1020906</v>
      </c>
      <c r="E306" s="5" t="s">
        <v>212</v>
      </c>
      <c r="F306" s="19">
        <v>192</v>
      </c>
      <c r="G306" s="19">
        <f t="shared" si="4"/>
        <v>13187.635199999999</v>
      </c>
      <c r="H306" s="4" t="s">
        <v>3</v>
      </c>
    </row>
    <row r="307" spans="1:8">
      <c r="A307" s="3" t="s">
        <v>514</v>
      </c>
      <c r="B307" s="3" t="s">
        <v>544</v>
      </c>
      <c r="C307" s="3">
        <v>190</v>
      </c>
      <c r="D307" s="4">
        <v>1020907</v>
      </c>
      <c r="E307" s="5" t="s">
        <v>213</v>
      </c>
      <c r="F307" s="19">
        <v>201</v>
      </c>
      <c r="G307" s="19">
        <f t="shared" si="4"/>
        <v>13805.805599999998</v>
      </c>
      <c r="H307" s="4" t="s">
        <v>3</v>
      </c>
    </row>
    <row r="308" spans="1:8">
      <c r="A308" s="3" t="s">
        <v>514</v>
      </c>
      <c r="B308" s="3" t="s">
        <v>526</v>
      </c>
      <c r="C308" s="3">
        <v>191</v>
      </c>
      <c r="D308" s="4">
        <v>9070765</v>
      </c>
      <c r="E308" s="5" t="s">
        <v>216</v>
      </c>
      <c r="F308" s="19">
        <v>27</v>
      </c>
      <c r="G308" s="19">
        <f t="shared" si="4"/>
        <v>1854.5111999999999</v>
      </c>
      <c r="H308" s="4" t="s">
        <v>3</v>
      </c>
    </row>
    <row r="309" spans="1:8">
      <c r="A309" s="3" t="s">
        <v>514</v>
      </c>
      <c r="B309" s="3" t="s">
        <v>519</v>
      </c>
      <c r="C309" s="3">
        <v>192</v>
      </c>
      <c r="D309" s="4">
        <v>1060200</v>
      </c>
      <c r="E309" s="5" t="s">
        <v>24</v>
      </c>
      <c r="F309" s="19">
        <v>123</v>
      </c>
      <c r="G309" s="19">
        <f t="shared" si="4"/>
        <v>8448.3287999999993</v>
      </c>
      <c r="H309" s="4" t="s">
        <v>3</v>
      </c>
    </row>
    <row r="310" spans="1:8">
      <c r="A310" s="3" t="s">
        <v>514</v>
      </c>
      <c r="B310" s="3" t="s">
        <v>519</v>
      </c>
      <c r="C310" s="3">
        <v>194</v>
      </c>
      <c r="D310" s="4">
        <v>1030560</v>
      </c>
      <c r="E310" s="5" t="s">
        <v>219</v>
      </c>
      <c r="F310" s="19">
        <v>87</v>
      </c>
      <c r="G310" s="19">
        <f t="shared" si="4"/>
        <v>5975.6471999999994</v>
      </c>
      <c r="H310" s="4" t="s">
        <v>3</v>
      </c>
    </row>
    <row r="311" spans="1:8">
      <c r="A311" s="3" t="s">
        <v>514</v>
      </c>
      <c r="B311" s="3" t="s">
        <v>519</v>
      </c>
      <c r="C311" s="3">
        <v>194</v>
      </c>
      <c r="D311" s="4">
        <v>1030561</v>
      </c>
      <c r="E311" s="5" t="s">
        <v>218</v>
      </c>
      <c r="F311" s="19">
        <v>91</v>
      </c>
      <c r="G311" s="19">
        <f t="shared" si="4"/>
        <v>6250.3895999999995</v>
      </c>
      <c r="H311" s="4" t="s">
        <v>3</v>
      </c>
    </row>
    <row r="312" spans="1:8">
      <c r="A312" s="3" t="s">
        <v>514</v>
      </c>
      <c r="B312" s="3" t="s">
        <v>519</v>
      </c>
      <c r="C312" s="3">
        <v>194</v>
      </c>
      <c r="D312" s="4">
        <v>1030565</v>
      </c>
      <c r="E312" s="5" t="s">
        <v>221</v>
      </c>
      <c r="F312" s="19">
        <v>100</v>
      </c>
      <c r="G312" s="19">
        <f t="shared" si="4"/>
        <v>6868.5599999999995</v>
      </c>
      <c r="H312" s="4" t="s">
        <v>3</v>
      </c>
    </row>
    <row r="313" spans="1:8">
      <c r="A313" s="3" t="s">
        <v>514</v>
      </c>
      <c r="B313" s="3" t="s">
        <v>519</v>
      </c>
      <c r="C313" s="3">
        <v>194</v>
      </c>
      <c r="D313" s="4">
        <v>1030566</v>
      </c>
      <c r="E313" s="5" t="s">
        <v>220</v>
      </c>
      <c r="F313" s="19">
        <v>105</v>
      </c>
      <c r="G313" s="19">
        <f t="shared" si="4"/>
        <v>7211.9879999999994</v>
      </c>
      <c r="H313" s="4" t="s">
        <v>3</v>
      </c>
    </row>
    <row r="314" spans="1:8">
      <c r="A314" s="3" t="s">
        <v>514</v>
      </c>
      <c r="B314" s="3" t="s">
        <v>519</v>
      </c>
      <c r="C314" s="3">
        <v>194</v>
      </c>
      <c r="D314" s="4">
        <v>1030601</v>
      </c>
      <c r="E314" s="5" t="s">
        <v>217</v>
      </c>
      <c r="F314" s="19">
        <v>215</v>
      </c>
      <c r="G314" s="19">
        <f t="shared" si="4"/>
        <v>14767.403999999999</v>
      </c>
      <c r="H314" s="4" t="s">
        <v>3</v>
      </c>
    </row>
    <row r="315" spans="1:8">
      <c r="A315" s="3" t="s">
        <v>514</v>
      </c>
      <c r="B315" s="3" t="s">
        <v>519</v>
      </c>
      <c r="C315" s="3">
        <v>196</v>
      </c>
      <c r="D315" s="4">
        <v>1030550</v>
      </c>
      <c r="E315" s="5" t="s">
        <v>223</v>
      </c>
      <c r="F315" s="19">
        <v>77</v>
      </c>
      <c r="G315" s="19">
        <f t="shared" ref="G315:G378" si="5">F315*$H$5</f>
        <v>5288.7911999999997</v>
      </c>
      <c r="H315" s="4" t="s">
        <v>3</v>
      </c>
    </row>
    <row r="316" spans="1:8">
      <c r="A316" s="3" t="s">
        <v>514</v>
      </c>
      <c r="B316" s="3" t="s">
        <v>519</v>
      </c>
      <c r="C316" s="3">
        <v>196</v>
      </c>
      <c r="D316" s="4">
        <v>1030551</v>
      </c>
      <c r="E316" s="5" t="s">
        <v>222</v>
      </c>
      <c r="F316" s="19">
        <v>80</v>
      </c>
      <c r="G316" s="19">
        <f t="shared" si="5"/>
        <v>5494.848</v>
      </c>
      <c r="H316" s="4" t="s">
        <v>3</v>
      </c>
    </row>
    <row r="317" spans="1:8">
      <c r="A317" s="3" t="s">
        <v>514</v>
      </c>
      <c r="B317" s="3" t="s">
        <v>519</v>
      </c>
      <c r="C317" s="3">
        <v>196</v>
      </c>
      <c r="D317" s="4">
        <v>1030555</v>
      </c>
      <c r="E317" s="5" t="s">
        <v>225</v>
      </c>
      <c r="F317" s="19">
        <v>95</v>
      </c>
      <c r="G317" s="19">
        <f t="shared" si="5"/>
        <v>6525.1319999999996</v>
      </c>
      <c r="H317" s="4" t="s">
        <v>3</v>
      </c>
    </row>
    <row r="318" spans="1:8">
      <c r="A318" s="3" t="s">
        <v>514</v>
      </c>
      <c r="B318" s="3" t="s">
        <v>519</v>
      </c>
      <c r="C318" s="3">
        <v>196</v>
      </c>
      <c r="D318" s="4">
        <v>1030556</v>
      </c>
      <c r="E318" s="5" t="s">
        <v>224</v>
      </c>
      <c r="F318" s="19">
        <v>100</v>
      </c>
      <c r="G318" s="19">
        <f t="shared" si="5"/>
        <v>6868.5599999999995</v>
      </c>
      <c r="H318" s="4" t="s">
        <v>3</v>
      </c>
    </row>
    <row r="319" spans="1:8">
      <c r="A319" s="3" t="s">
        <v>514</v>
      </c>
      <c r="B319" s="3" t="s">
        <v>519</v>
      </c>
      <c r="C319" s="3">
        <v>198</v>
      </c>
      <c r="D319" s="4">
        <v>1030600</v>
      </c>
      <c r="E319" s="5" t="s">
        <v>226</v>
      </c>
      <c r="F319" s="19">
        <v>205</v>
      </c>
      <c r="G319" s="19">
        <f t="shared" si="5"/>
        <v>14080.547999999999</v>
      </c>
      <c r="H319" s="4" t="s">
        <v>3</v>
      </c>
    </row>
    <row r="320" spans="1:8">
      <c r="A320" s="3" t="s">
        <v>514</v>
      </c>
      <c r="B320" s="3" t="s">
        <v>519</v>
      </c>
      <c r="C320" s="3">
        <v>200</v>
      </c>
      <c r="D320" s="4">
        <v>1030570</v>
      </c>
      <c r="E320" s="5" t="s">
        <v>227</v>
      </c>
      <c r="F320" s="19">
        <v>150</v>
      </c>
      <c r="G320" s="19">
        <f t="shared" si="5"/>
        <v>10302.839999999998</v>
      </c>
      <c r="H320" s="4" t="s">
        <v>3</v>
      </c>
    </row>
    <row r="321" spans="1:8">
      <c r="A321" s="3" t="s">
        <v>514</v>
      </c>
      <c r="B321" s="3" t="s">
        <v>519</v>
      </c>
      <c r="C321" s="3">
        <v>200</v>
      </c>
      <c r="D321" s="4">
        <v>1030575</v>
      </c>
      <c r="E321" s="5" t="s">
        <v>25</v>
      </c>
      <c r="F321" s="19">
        <v>150</v>
      </c>
      <c r="G321" s="19">
        <f t="shared" si="5"/>
        <v>10302.839999999998</v>
      </c>
      <c r="H321" s="4" t="s">
        <v>3</v>
      </c>
    </row>
    <row r="322" spans="1:8">
      <c r="A322" s="3" t="s">
        <v>514</v>
      </c>
      <c r="B322" s="3" t="s">
        <v>519</v>
      </c>
      <c r="C322" s="3">
        <v>201</v>
      </c>
      <c r="D322" s="4">
        <v>1030610</v>
      </c>
      <c r="E322" s="5" t="s">
        <v>26</v>
      </c>
      <c r="F322" s="19">
        <v>281</v>
      </c>
      <c r="G322" s="19">
        <f t="shared" si="5"/>
        <v>19300.653599999998</v>
      </c>
      <c r="H322" s="4" t="s">
        <v>3</v>
      </c>
    </row>
    <row r="323" spans="1:8">
      <c r="A323" s="3" t="s">
        <v>514</v>
      </c>
      <c r="B323" s="3" t="s">
        <v>519</v>
      </c>
      <c r="C323" s="3">
        <v>201</v>
      </c>
      <c r="D323" s="4">
        <v>1030615</v>
      </c>
      <c r="E323" s="5" t="s">
        <v>27</v>
      </c>
      <c r="F323" s="19">
        <v>281</v>
      </c>
      <c r="G323" s="19">
        <f t="shared" si="5"/>
        <v>19300.653599999998</v>
      </c>
      <c r="H323" s="4" t="s">
        <v>3</v>
      </c>
    </row>
    <row r="324" spans="1:8">
      <c r="A324" s="3" t="s">
        <v>514</v>
      </c>
      <c r="B324" s="3" t="s">
        <v>519</v>
      </c>
      <c r="C324" s="3">
        <v>202</v>
      </c>
      <c r="D324" s="4">
        <v>1030012</v>
      </c>
      <c r="E324" s="5" t="s">
        <v>229</v>
      </c>
      <c r="F324" s="19">
        <v>80</v>
      </c>
      <c r="G324" s="19">
        <f t="shared" si="5"/>
        <v>5494.848</v>
      </c>
      <c r="H324" s="4" t="s">
        <v>3</v>
      </c>
    </row>
    <row r="325" spans="1:8">
      <c r="A325" s="3" t="s">
        <v>514</v>
      </c>
      <c r="B325" s="3" t="s">
        <v>519</v>
      </c>
      <c r="C325" s="3">
        <v>202</v>
      </c>
      <c r="D325" s="4">
        <v>1030013</v>
      </c>
      <c r="E325" s="5" t="s">
        <v>231</v>
      </c>
      <c r="F325" s="19">
        <v>94</v>
      </c>
      <c r="G325" s="19">
        <f t="shared" si="5"/>
        <v>6456.4463999999998</v>
      </c>
      <c r="H325" s="4" t="s">
        <v>3</v>
      </c>
    </row>
    <row r="326" spans="1:8">
      <c r="A326" s="3" t="s">
        <v>514</v>
      </c>
      <c r="B326" s="3" t="s">
        <v>519</v>
      </c>
      <c r="C326" s="3">
        <v>202</v>
      </c>
      <c r="D326" s="4">
        <v>1030022</v>
      </c>
      <c r="E326" s="5" t="s">
        <v>228</v>
      </c>
      <c r="F326" s="19">
        <v>80</v>
      </c>
      <c r="G326" s="19">
        <f t="shared" si="5"/>
        <v>5494.848</v>
      </c>
      <c r="H326" s="4" t="s">
        <v>3</v>
      </c>
    </row>
    <row r="327" spans="1:8">
      <c r="A327" s="3" t="s">
        <v>514</v>
      </c>
      <c r="B327" s="3" t="s">
        <v>519</v>
      </c>
      <c r="C327" s="3">
        <v>202</v>
      </c>
      <c r="D327" s="4">
        <v>1030023</v>
      </c>
      <c r="E327" s="5" t="s">
        <v>230</v>
      </c>
      <c r="F327" s="19">
        <v>94</v>
      </c>
      <c r="G327" s="19">
        <f t="shared" si="5"/>
        <v>6456.4463999999998</v>
      </c>
      <c r="H327" s="4" t="s">
        <v>3</v>
      </c>
    </row>
    <row r="328" spans="1:8">
      <c r="A328" s="3" t="s">
        <v>514</v>
      </c>
      <c r="B328" s="3" t="s">
        <v>519</v>
      </c>
      <c r="C328" s="3">
        <v>204</v>
      </c>
      <c r="D328" s="4">
        <v>1030016</v>
      </c>
      <c r="E328" s="5" t="s">
        <v>232</v>
      </c>
      <c r="F328" s="19">
        <v>74</v>
      </c>
      <c r="G328" s="19">
        <f t="shared" si="5"/>
        <v>5082.7343999999994</v>
      </c>
      <c r="H328" s="4" t="s">
        <v>3</v>
      </c>
    </row>
    <row r="329" spans="1:8">
      <c r="A329" s="3" t="s">
        <v>514</v>
      </c>
      <c r="B329" s="3" t="s">
        <v>519</v>
      </c>
      <c r="C329" s="3">
        <v>204</v>
      </c>
      <c r="D329" s="4">
        <v>1030017</v>
      </c>
      <c r="E329" s="5" t="s">
        <v>233</v>
      </c>
      <c r="F329" s="19">
        <v>88</v>
      </c>
      <c r="G329" s="19">
        <f t="shared" si="5"/>
        <v>6044.3327999999992</v>
      </c>
      <c r="H329" s="4" t="s">
        <v>3</v>
      </c>
    </row>
    <row r="330" spans="1:8">
      <c r="A330" s="3" t="s">
        <v>514</v>
      </c>
      <c r="B330" s="3" t="s">
        <v>519</v>
      </c>
      <c r="C330" s="3">
        <v>206</v>
      </c>
      <c r="D330" s="4">
        <v>1030040</v>
      </c>
      <c r="E330" s="5" t="s">
        <v>234</v>
      </c>
      <c r="F330" s="19">
        <v>80</v>
      </c>
      <c r="G330" s="19">
        <f t="shared" si="5"/>
        <v>5494.848</v>
      </c>
      <c r="H330" s="4" t="s">
        <v>3</v>
      </c>
    </row>
    <row r="331" spans="1:8">
      <c r="A331" s="3" t="s">
        <v>514</v>
      </c>
      <c r="B331" s="3" t="s">
        <v>519</v>
      </c>
      <c r="C331" s="3">
        <v>206</v>
      </c>
      <c r="D331" s="4">
        <v>1030045</v>
      </c>
      <c r="E331" s="5" t="s">
        <v>235</v>
      </c>
      <c r="F331" s="19">
        <v>105</v>
      </c>
      <c r="G331" s="19">
        <f t="shared" si="5"/>
        <v>7211.9879999999994</v>
      </c>
      <c r="H331" s="4" t="s">
        <v>3</v>
      </c>
    </row>
    <row r="332" spans="1:8">
      <c r="A332" s="3" t="s">
        <v>514</v>
      </c>
      <c r="B332" s="3" t="s">
        <v>526</v>
      </c>
      <c r="C332" s="3">
        <v>207</v>
      </c>
      <c r="D332" s="4">
        <v>9070986</v>
      </c>
      <c r="E332" s="5" t="s">
        <v>236</v>
      </c>
      <c r="F332" s="19">
        <v>8</v>
      </c>
      <c r="G332" s="19">
        <f t="shared" si="5"/>
        <v>549.48479999999995</v>
      </c>
      <c r="H332" s="4" t="s">
        <v>3</v>
      </c>
    </row>
    <row r="333" spans="1:8">
      <c r="A333" s="3" t="s">
        <v>514</v>
      </c>
      <c r="B333" s="3" t="s">
        <v>519</v>
      </c>
      <c r="C333" s="3">
        <v>208</v>
      </c>
      <c r="D333" s="4">
        <v>1030030</v>
      </c>
      <c r="E333" s="5" t="s">
        <v>238</v>
      </c>
      <c r="F333" s="19">
        <v>94</v>
      </c>
      <c r="G333" s="19">
        <f t="shared" si="5"/>
        <v>6456.4463999999998</v>
      </c>
      <c r="H333" s="4" t="s">
        <v>3</v>
      </c>
    </row>
    <row r="334" spans="1:8">
      <c r="A334" s="3" t="s">
        <v>514</v>
      </c>
      <c r="B334" s="3" t="s">
        <v>519</v>
      </c>
      <c r="C334" s="3">
        <v>208</v>
      </c>
      <c r="D334" s="4">
        <v>1030031</v>
      </c>
      <c r="E334" s="5" t="s">
        <v>237</v>
      </c>
      <c r="F334" s="19">
        <v>99</v>
      </c>
      <c r="G334" s="19">
        <f t="shared" si="5"/>
        <v>6799.8743999999997</v>
      </c>
      <c r="H334" s="4" t="s">
        <v>3</v>
      </c>
    </row>
    <row r="335" spans="1:8">
      <c r="A335" s="3" t="s">
        <v>524</v>
      </c>
      <c r="B335" s="3" t="s">
        <v>525</v>
      </c>
      <c r="C335" s="3">
        <v>212</v>
      </c>
      <c r="D335" s="4">
        <v>8119132</v>
      </c>
      <c r="E335" s="5" t="s">
        <v>239</v>
      </c>
      <c r="F335" s="19">
        <v>174</v>
      </c>
      <c r="G335" s="19">
        <f t="shared" si="5"/>
        <v>11951.294399999999</v>
      </c>
      <c r="H335" s="4" t="s">
        <v>3</v>
      </c>
    </row>
    <row r="336" spans="1:8">
      <c r="A336" s="3" t="s">
        <v>524</v>
      </c>
      <c r="B336" s="3" t="s">
        <v>525</v>
      </c>
      <c r="C336" s="3">
        <v>212</v>
      </c>
      <c r="D336" s="4">
        <v>8120132</v>
      </c>
      <c r="E336" s="5" t="s">
        <v>240</v>
      </c>
      <c r="F336" s="19">
        <v>211</v>
      </c>
      <c r="G336" s="19">
        <f t="shared" si="5"/>
        <v>14492.661599999999</v>
      </c>
      <c r="H336" s="4" t="s">
        <v>3</v>
      </c>
    </row>
    <row r="337" spans="1:8">
      <c r="A337" s="3" t="s">
        <v>524</v>
      </c>
      <c r="B337" s="3" t="s">
        <v>525</v>
      </c>
      <c r="C337" s="3">
        <v>212</v>
      </c>
      <c r="D337" s="4">
        <v>8319132</v>
      </c>
      <c r="E337" s="5" t="s">
        <v>241</v>
      </c>
      <c r="F337" s="19">
        <v>196</v>
      </c>
      <c r="G337" s="19">
        <f t="shared" si="5"/>
        <v>13462.377599999998</v>
      </c>
      <c r="H337" s="4" t="s">
        <v>3</v>
      </c>
    </row>
    <row r="338" spans="1:8">
      <c r="A338" s="3" t="s">
        <v>524</v>
      </c>
      <c r="B338" s="3" t="s">
        <v>525</v>
      </c>
      <c r="C338" s="3">
        <v>214</v>
      </c>
      <c r="D338" s="4">
        <v>8320132</v>
      </c>
      <c r="E338" s="5" t="s">
        <v>242</v>
      </c>
      <c r="F338" s="19">
        <v>239</v>
      </c>
      <c r="G338" s="19">
        <f t="shared" si="5"/>
        <v>16415.858399999997</v>
      </c>
      <c r="H338" s="4" t="s">
        <v>3</v>
      </c>
    </row>
    <row r="339" spans="1:8">
      <c r="A339" s="3" t="s">
        <v>524</v>
      </c>
      <c r="B339" s="3" t="s">
        <v>525</v>
      </c>
      <c r="C339" s="3">
        <v>216</v>
      </c>
      <c r="D339" s="4">
        <v>8120150</v>
      </c>
      <c r="E339" s="5" t="s">
        <v>243</v>
      </c>
      <c r="F339" s="19">
        <v>97</v>
      </c>
      <c r="G339" s="19">
        <f t="shared" si="5"/>
        <v>6662.5031999999992</v>
      </c>
      <c r="H339" s="4" t="s">
        <v>3</v>
      </c>
    </row>
    <row r="340" spans="1:8">
      <c r="A340" s="3" t="s">
        <v>524</v>
      </c>
      <c r="B340" s="3" t="s">
        <v>525</v>
      </c>
      <c r="C340" s="3">
        <v>217</v>
      </c>
      <c r="D340" s="4">
        <v>8169150</v>
      </c>
      <c r="E340" s="5" t="s">
        <v>244</v>
      </c>
      <c r="F340" s="19">
        <v>165</v>
      </c>
      <c r="G340" s="19">
        <f t="shared" si="5"/>
        <v>11333.124</v>
      </c>
      <c r="H340" s="4" t="s">
        <v>3</v>
      </c>
    </row>
    <row r="341" spans="1:8">
      <c r="A341" s="3" t="s">
        <v>524</v>
      </c>
      <c r="B341" s="3" t="s">
        <v>525</v>
      </c>
      <c r="C341" s="3">
        <v>218</v>
      </c>
      <c r="D341" s="4">
        <v>8139501</v>
      </c>
      <c r="E341" s="5" t="s">
        <v>245</v>
      </c>
      <c r="F341" s="19">
        <v>352</v>
      </c>
      <c r="G341" s="19">
        <f t="shared" si="5"/>
        <v>24177.331199999997</v>
      </c>
      <c r="H341" s="4" t="s">
        <v>3</v>
      </c>
    </row>
    <row r="342" spans="1:8">
      <c r="A342" s="3" t="s">
        <v>524</v>
      </c>
      <c r="B342" s="3" t="s">
        <v>525</v>
      </c>
      <c r="C342" s="3">
        <v>218</v>
      </c>
      <c r="D342" s="4">
        <v>8139503</v>
      </c>
      <c r="E342" s="5" t="s">
        <v>246</v>
      </c>
      <c r="F342" s="19">
        <v>370</v>
      </c>
      <c r="G342" s="19">
        <f t="shared" si="5"/>
        <v>25413.671999999999</v>
      </c>
      <c r="H342" s="4" t="s">
        <v>3</v>
      </c>
    </row>
    <row r="343" spans="1:8">
      <c r="A343" s="3" t="s">
        <v>524</v>
      </c>
      <c r="B343" s="3" t="s">
        <v>525</v>
      </c>
      <c r="C343" s="3">
        <v>220</v>
      </c>
      <c r="D343" s="4">
        <v>8339501</v>
      </c>
      <c r="E343" s="5" t="s">
        <v>247</v>
      </c>
      <c r="F343" s="19">
        <v>457</v>
      </c>
      <c r="G343" s="19">
        <f t="shared" si="5"/>
        <v>31389.319199999998</v>
      </c>
      <c r="H343" s="4" t="s">
        <v>3</v>
      </c>
    </row>
    <row r="344" spans="1:8">
      <c r="A344" s="3" t="s">
        <v>524</v>
      </c>
      <c r="B344" s="3" t="s">
        <v>525</v>
      </c>
      <c r="C344" s="3">
        <v>220</v>
      </c>
      <c r="D344" s="4">
        <v>8339502</v>
      </c>
      <c r="E344" s="5" t="s">
        <v>248</v>
      </c>
      <c r="F344" s="19">
        <v>664</v>
      </c>
      <c r="G344" s="19">
        <f t="shared" si="5"/>
        <v>45607.238399999995</v>
      </c>
      <c r="H344" s="4" t="s">
        <v>3</v>
      </c>
    </row>
    <row r="345" spans="1:8">
      <c r="A345" s="3" t="s">
        <v>524</v>
      </c>
      <c r="B345" s="3" t="s">
        <v>525</v>
      </c>
      <c r="C345" s="3">
        <v>222</v>
      </c>
      <c r="D345" s="4">
        <v>3660100</v>
      </c>
      <c r="E345" s="5" t="s">
        <v>249</v>
      </c>
      <c r="F345" s="19">
        <v>204</v>
      </c>
      <c r="G345" s="19">
        <f t="shared" si="5"/>
        <v>14011.862399999998</v>
      </c>
      <c r="H345" s="4" t="s">
        <v>3</v>
      </c>
    </row>
    <row r="346" spans="1:8">
      <c r="A346" s="3" t="s">
        <v>524</v>
      </c>
      <c r="B346" s="3" t="s">
        <v>525</v>
      </c>
      <c r="C346" s="3">
        <v>224</v>
      </c>
      <c r="D346" s="4">
        <v>8169132</v>
      </c>
      <c r="E346" s="5" t="s">
        <v>250</v>
      </c>
      <c r="F346" s="19">
        <v>598</v>
      </c>
      <c r="G346" s="19">
        <f t="shared" si="5"/>
        <v>41073.988799999999</v>
      </c>
      <c r="H346" s="4" t="s">
        <v>3</v>
      </c>
    </row>
    <row r="347" spans="1:8">
      <c r="A347" s="3" t="s">
        <v>524</v>
      </c>
      <c r="B347" s="3" t="s">
        <v>525</v>
      </c>
      <c r="C347" s="3">
        <v>226</v>
      </c>
      <c r="D347" s="4">
        <v>8569132</v>
      </c>
      <c r="E347" s="5" t="s">
        <v>251</v>
      </c>
      <c r="F347" s="19">
        <v>665</v>
      </c>
      <c r="G347" s="19">
        <f t="shared" si="5"/>
        <v>45675.923999999999</v>
      </c>
      <c r="H347" s="4" t="s">
        <v>3</v>
      </c>
    </row>
    <row r="348" spans="1:8">
      <c r="A348" s="3" t="s">
        <v>524</v>
      </c>
      <c r="B348" s="3" t="s">
        <v>525</v>
      </c>
      <c r="C348" s="3">
        <v>228</v>
      </c>
      <c r="D348" s="4">
        <v>8509150</v>
      </c>
      <c r="E348" s="5" t="s">
        <v>252</v>
      </c>
      <c r="F348" s="19">
        <v>92</v>
      </c>
      <c r="G348" s="19">
        <f t="shared" si="5"/>
        <v>6319.0751999999993</v>
      </c>
      <c r="H348" s="4" t="s">
        <v>3</v>
      </c>
    </row>
    <row r="349" spans="1:8">
      <c r="A349" s="3" t="s">
        <v>524</v>
      </c>
      <c r="B349" s="3" t="s">
        <v>545</v>
      </c>
      <c r="C349" s="3">
        <v>232</v>
      </c>
      <c r="D349" s="4">
        <v>7010001</v>
      </c>
      <c r="E349" s="5" t="s">
        <v>253</v>
      </c>
      <c r="F349" s="19">
        <v>26</v>
      </c>
      <c r="G349" s="19">
        <f t="shared" si="5"/>
        <v>1785.8255999999999</v>
      </c>
      <c r="H349" s="4" t="s">
        <v>3</v>
      </c>
    </row>
    <row r="350" spans="1:8">
      <c r="A350" s="3" t="s">
        <v>524</v>
      </c>
      <c r="B350" s="3" t="s">
        <v>545</v>
      </c>
      <c r="C350" s="3">
        <v>232</v>
      </c>
      <c r="D350" s="4">
        <v>7020001</v>
      </c>
      <c r="E350" s="5" t="s">
        <v>254</v>
      </c>
      <c r="F350" s="19">
        <v>29</v>
      </c>
      <c r="G350" s="19">
        <f t="shared" si="5"/>
        <v>1991.8823999999997</v>
      </c>
      <c r="H350" s="4" t="s">
        <v>3</v>
      </c>
    </row>
    <row r="351" spans="1:8">
      <c r="A351" s="3" t="s">
        <v>524</v>
      </c>
      <c r="B351" s="3" t="s">
        <v>545</v>
      </c>
      <c r="C351" s="3">
        <v>232</v>
      </c>
      <c r="D351" s="4">
        <v>7030001</v>
      </c>
      <c r="E351" s="5" t="s">
        <v>255</v>
      </c>
      <c r="F351" s="19">
        <v>38</v>
      </c>
      <c r="G351" s="19">
        <f t="shared" si="5"/>
        <v>2610.0527999999999</v>
      </c>
      <c r="H351" s="4" t="s">
        <v>3</v>
      </c>
    </row>
    <row r="352" spans="1:8">
      <c r="A352" s="3" t="s">
        <v>524</v>
      </c>
      <c r="B352" s="3" t="s">
        <v>545</v>
      </c>
      <c r="C352" s="3">
        <v>232</v>
      </c>
      <c r="D352" s="4">
        <v>7040001</v>
      </c>
      <c r="E352" s="5" t="s">
        <v>256</v>
      </c>
      <c r="F352" s="19">
        <v>55</v>
      </c>
      <c r="G352" s="19">
        <f t="shared" si="5"/>
        <v>3777.7079999999996</v>
      </c>
      <c r="H352" s="4" t="s">
        <v>3</v>
      </c>
    </row>
    <row r="353" spans="1:8">
      <c r="A353" s="3" t="s">
        <v>524</v>
      </c>
      <c r="B353" s="3" t="s">
        <v>545</v>
      </c>
      <c r="C353" s="3">
        <v>232</v>
      </c>
      <c r="D353" s="4">
        <v>7050001</v>
      </c>
      <c r="E353" s="5" t="s">
        <v>257</v>
      </c>
      <c r="F353" s="19">
        <v>42</v>
      </c>
      <c r="G353" s="19">
        <f t="shared" si="5"/>
        <v>2884.7951999999996</v>
      </c>
      <c r="H353" s="4" t="s">
        <v>3</v>
      </c>
    </row>
    <row r="354" spans="1:8">
      <c r="A354" s="3" t="s">
        <v>524</v>
      </c>
      <c r="B354" s="3" t="s">
        <v>545</v>
      </c>
      <c r="C354" s="3">
        <v>232</v>
      </c>
      <c r="D354" s="4">
        <v>7060001</v>
      </c>
      <c r="E354" s="5" t="s">
        <v>258</v>
      </c>
      <c r="F354" s="19">
        <v>47</v>
      </c>
      <c r="G354" s="19">
        <f t="shared" si="5"/>
        <v>3228.2231999999999</v>
      </c>
      <c r="H354" s="4" t="s">
        <v>3</v>
      </c>
    </row>
    <row r="355" spans="1:8">
      <c r="A355" s="3" t="s">
        <v>524</v>
      </c>
      <c r="B355" s="3" t="s">
        <v>545</v>
      </c>
      <c r="C355" s="3">
        <v>232</v>
      </c>
      <c r="D355" s="4">
        <v>7070001</v>
      </c>
      <c r="E355" s="5" t="s">
        <v>259</v>
      </c>
      <c r="F355" s="19">
        <v>44</v>
      </c>
      <c r="G355" s="19">
        <f t="shared" si="5"/>
        <v>3022.1663999999996</v>
      </c>
      <c r="H355" s="4" t="s">
        <v>3</v>
      </c>
    </row>
    <row r="356" spans="1:8">
      <c r="A356" s="3" t="s">
        <v>524</v>
      </c>
      <c r="B356" s="3" t="s">
        <v>545</v>
      </c>
      <c r="C356" s="3">
        <v>232</v>
      </c>
      <c r="D356" s="4">
        <v>7080001</v>
      </c>
      <c r="E356" s="5" t="s">
        <v>260</v>
      </c>
      <c r="F356" s="19">
        <v>46</v>
      </c>
      <c r="G356" s="19">
        <f t="shared" si="5"/>
        <v>3159.5375999999997</v>
      </c>
      <c r="H356" s="4" t="s">
        <v>3</v>
      </c>
    </row>
    <row r="357" spans="1:8">
      <c r="A357" s="3" t="s">
        <v>524</v>
      </c>
      <c r="B357" s="3" t="s">
        <v>545</v>
      </c>
      <c r="C357" s="3">
        <v>232</v>
      </c>
      <c r="D357" s="4">
        <v>7090001</v>
      </c>
      <c r="E357" s="5" t="s">
        <v>261</v>
      </c>
      <c r="F357" s="19">
        <v>60</v>
      </c>
      <c r="G357" s="19">
        <f t="shared" si="5"/>
        <v>4121.1359999999995</v>
      </c>
      <c r="H357" s="4" t="s">
        <v>3</v>
      </c>
    </row>
    <row r="358" spans="1:8">
      <c r="A358" s="3" t="s">
        <v>524</v>
      </c>
      <c r="B358" s="3" t="s">
        <v>545</v>
      </c>
      <c r="C358" s="3">
        <v>234</v>
      </c>
      <c r="D358" s="4">
        <v>7410130</v>
      </c>
      <c r="E358" s="5" t="s">
        <v>263</v>
      </c>
      <c r="F358" s="19">
        <v>101</v>
      </c>
      <c r="G358" s="19">
        <f t="shared" si="5"/>
        <v>6937.2455999999993</v>
      </c>
      <c r="H358" s="4" t="s">
        <v>3</v>
      </c>
    </row>
    <row r="359" spans="1:8">
      <c r="A359" s="3" t="s">
        <v>524</v>
      </c>
      <c r="B359" s="3" t="s">
        <v>545</v>
      </c>
      <c r="C359" s="3">
        <v>234</v>
      </c>
      <c r="D359" s="4">
        <v>7410131</v>
      </c>
      <c r="E359" s="5" t="s">
        <v>262</v>
      </c>
      <c r="F359" s="19">
        <v>111</v>
      </c>
      <c r="G359" s="19">
        <f t="shared" si="5"/>
        <v>7624.1015999999991</v>
      </c>
      <c r="H359" s="4" t="s">
        <v>3</v>
      </c>
    </row>
    <row r="360" spans="1:8">
      <c r="A360" s="3" t="s">
        <v>524</v>
      </c>
      <c r="B360" s="3" t="s">
        <v>545</v>
      </c>
      <c r="C360" s="3">
        <v>234</v>
      </c>
      <c r="D360" s="4">
        <v>7460130</v>
      </c>
      <c r="E360" s="5" t="s">
        <v>265</v>
      </c>
      <c r="F360" s="19">
        <v>117</v>
      </c>
      <c r="G360" s="19">
        <f t="shared" si="5"/>
        <v>8036.2151999999996</v>
      </c>
      <c r="H360" s="4" t="s">
        <v>3</v>
      </c>
    </row>
    <row r="361" spans="1:8">
      <c r="A361" s="3" t="s">
        <v>524</v>
      </c>
      <c r="B361" s="3" t="s">
        <v>545</v>
      </c>
      <c r="C361" s="3">
        <v>234</v>
      </c>
      <c r="D361" s="4">
        <v>7460131</v>
      </c>
      <c r="E361" s="5" t="s">
        <v>264</v>
      </c>
      <c r="F361" s="19">
        <v>126</v>
      </c>
      <c r="G361" s="19">
        <f t="shared" si="5"/>
        <v>8654.3855999999996</v>
      </c>
      <c r="H361" s="4" t="s">
        <v>3</v>
      </c>
    </row>
    <row r="362" spans="1:8">
      <c r="A362" s="3" t="s">
        <v>524</v>
      </c>
      <c r="B362" s="3" t="s">
        <v>545</v>
      </c>
      <c r="C362" s="3">
        <v>234</v>
      </c>
      <c r="D362" s="4">
        <v>7480130</v>
      </c>
      <c r="E362" s="5" t="s">
        <v>267</v>
      </c>
      <c r="F362" s="19">
        <v>106</v>
      </c>
      <c r="G362" s="19">
        <f t="shared" si="5"/>
        <v>7280.6735999999992</v>
      </c>
      <c r="H362" s="4" t="s">
        <v>3</v>
      </c>
    </row>
    <row r="363" spans="1:8">
      <c r="A363" s="3" t="s">
        <v>524</v>
      </c>
      <c r="B363" s="3" t="s">
        <v>545</v>
      </c>
      <c r="C363" s="3">
        <v>234</v>
      </c>
      <c r="D363" s="4">
        <v>7480131</v>
      </c>
      <c r="E363" s="5" t="s">
        <v>266</v>
      </c>
      <c r="F363" s="19">
        <v>122</v>
      </c>
      <c r="G363" s="19">
        <f t="shared" si="5"/>
        <v>8379.6431999999986</v>
      </c>
      <c r="H363" s="4" t="s">
        <v>3</v>
      </c>
    </row>
    <row r="364" spans="1:8">
      <c r="A364" s="3" t="s">
        <v>524</v>
      </c>
      <c r="B364" s="3" t="s">
        <v>545</v>
      </c>
      <c r="C364" s="3">
        <v>236</v>
      </c>
      <c r="D364" s="4">
        <v>7140002</v>
      </c>
      <c r="E364" s="5" t="s">
        <v>269</v>
      </c>
      <c r="F364" s="19">
        <v>102</v>
      </c>
      <c r="G364" s="19">
        <f t="shared" si="5"/>
        <v>7005.9311999999991</v>
      </c>
      <c r="H364" s="4" t="s">
        <v>3</v>
      </c>
    </row>
    <row r="365" spans="1:8">
      <c r="A365" s="3" t="s">
        <v>524</v>
      </c>
      <c r="B365" s="3" t="s">
        <v>545</v>
      </c>
      <c r="C365" s="3">
        <v>236</v>
      </c>
      <c r="D365" s="4">
        <v>7140016</v>
      </c>
      <c r="E365" s="5" t="s">
        <v>268</v>
      </c>
      <c r="F365" s="19">
        <v>119</v>
      </c>
      <c r="G365" s="19">
        <f t="shared" si="5"/>
        <v>8173.5863999999992</v>
      </c>
      <c r="H365" s="4" t="s">
        <v>3</v>
      </c>
    </row>
    <row r="366" spans="1:8">
      <c r="A366" s="3" t="s">
        <v>524</v>
      </c>
      <c r="B366" s="3" t="s">
        <v>545</v>
      </c>
      <c r="C366" s="3">
        <v>236</v>
      </c>
      <c r="D366" s="4">
        <v>7510131</v>
      </c>
      <c r="E366" s="5" t="s">
        <v>270</v>
      </c>
      <c r="F366" s="19">
        <v>157</v>
      </c>
      <c r="G366" s="19">
        <f t="shared" si="5"/>
        <v>10783.6392</v>
      </c>
      <c r="H366" s="4" t="s">
        <v>3</v>
      </c>
    </row>
    <row r="367" spans="1:8">
      <c r="A367" s="3" t="s">
        <v>524</v>
      </c>
      <c r="B367" s="3" t="s">
        <v>546</v>
      </c>
      <c r="C367" s="3">
        <v>240</v>
      </c>
      <c r="D367" s="4">
        <v>7160110</v>
      </c>
      <c r="E367" s="5" t="s">
        <v>272</v>
      </c>
      <c r="F367" s="19">
        <v>315</v>
      </c>
      <c r="G367" s="19">
        <f t="shared" si="5"/>
        <v>21635.963999999996</v>
      </c>
      <c r="H367" s="4" t="s">
        <v>3</v>
      </c>
    </row>
    <row r="368" spans="1:8">
      <c r="A368" s="3" t="s">
        <v>524</v>
      </c>
      <c r="B368" s="3" t="s">
        <v>546</v>
      </c>
      <c r="C368" s="3">
        <v>240</v>
      </c>
      <c r="D368" s="4">
        <v>7160820</v>
      </c>
      <c r="E368" s="5" t="s">
        <v>271</v>
      </c>
      <c r="F368" s="19">
        <v>302</v>
      </c>
      <c r="G368" s="19">
        <f t="shared" si="5"/>
        <v>20743.051199999998</v>
      </c>
      <c r="H368" s="4" t="s">
        <v>3</v>
      </c>
    </row>
    <row r="369" spans="1:8">
      <c r="A369" s="3" t="s">
        <v>524</v>
      </c>
      <c r="B369" s="3" t="s">
        <v>547</v>
      </c>
      <c r="C369" s="3">
        <v>241</v>
      </c>
      <c r="D369" s="4">
        <v>7150002</v>
      </c>
      <c r="E369" s="5" t="s">
        <v>273</v>
      </c>
      <c r="F369" s="19">
        <v>139</v>
      </c>
      <c r="G369" s="19">
        <f t="shared" si="5"/>
        <v>9547.2983999999997</v>
      </c>
      <c r="H369" s="4" t="s">
        <v>3</v>
      </c>
    </row>
    <row r="370" spans="1:8">
      <c r="A370" s="3" t="s">
        <v>548</v>
      </c>
      <c r="B370" s="3" t="s">
        <v>521</v>
      </c>
      <c r="C370" s="3">
        <v>258</v>
      </c>
      <c r="D370" s="4">
        <v>4930279</v>
      </c>
      <c r="E370" s="5" t="s">
        <v>274</v>
      </c>
      <c r="F370" s="19">
        <v>140</v>
      </c>
      <c r="G370" s="19">
        <f t="shared" si="5"/>
        <v>9615.9839999999986</v>
      </c>
      <c r="H370" s="4" t="s">
        <v>3</v>
      </c>
    </row>
    <row r="371" spans="1:8">
      <c r="A371" s="3" t="s">
        <v>548</v>
      </c>
      <c r="B371" s="3" t="s">
        <v>549</v>
      </c>
      <c r="C371" s="3">
        <v>336</v>
      </c>
      <c r="D371" s="4">
        <v>4000000</v>
      </c>
      <c r="E371" s="5" t="s">
        <v>288</v>
      </c>
      <c r="F371" s="19">
        <v>306</v>
      </c>
      <c r="G371" s="19">
        <f t="shared" si="5"/>
        <v>21017.793599999997</v>
      </c>
      <c r="H371" s="4" t="s">
        <v>3</v>
      </c>
    </row>
    <row r="372" spans="1:8">
      <c r="A372" s="3" t="s">
        <v>548</v>
      </c>
      <c r="B372" s="3" t="s">
        <v>549</v>
      </c>
      <c r="C372" s="3">
        <v>336</v>
      </c>
      <c r="D372" s="4">
        <v>4020000</v>
      </c>
      <c r="E372" s="5" t="s">
        <v>289</v>
      </c>
      <c r="F372" s="19">
        <v>216</v>
      </c>
      <c r="G372" s="19">
        <f t="shared" si="5"/>
        <v>14836.089599999999</v>
      </c>
      <c r="H372" s="4" t="s">
        <v>3</v>
      </c>
    </row>
    <row r="373" spans="1:8">
      <c r="A373" s="3" t="s">
        <v>548</v>
      </c>
      <c r="B373" s="3" t="s">
        <v>549</v>
      </c>
      <c r="C373" s="3">
        <v>336</v>
      </c>
      <c r="D373" s="4">
        <v>4040000</v>
      </c>
      <c r="E373" s="5" t="s">
        <v>290</v>
      </c>
      <c r="F373" s="19">
        <v>296</v>
      </c>
      <c r="G373" s="19">
        <f t="shared" si="5"/>
        <v>20330.937599999997</v>
      </c>
      <c r="H373" s="4" t="s">
        <v>3</v>
      </c>
    </row>
    <row r="374" spans="1:8">
      <c r="A374" s="3" t="s">
        <v>548</v>
      </c>
      <c r="B374" s="3" t="s">
        <v>549</v>
      </c>
      <c r="C374" s="3">
        <v>338</v>
      </c>
      <c r="D374" s="4">
        <v>4050000</v>
      </c>
      <c r="E374" s="5" t="s">
        <v>28</v>
      </c>
      <c r="F374" s="19">
        <v>396.78</v>
      </c>
      <c r="G374" s="19">
        <f t="shared" si="5"/>
        <v>27253.072367999997</v>
      </c>
      <c r="H374" s="4" t="s">
        <v>3</v>
      </c>
    </row>
    <row r="375" spans="1:8">
      <c r="A375" s="3" t="s">
        <v>548</v>
      </c>
      <c r="B375" s="3" t="s">
        <v>549</v>
      </c>
      <c r="C375" s="3">
        <v>338</v>
      </c>
      <c r="D375" s="4">
        <v>4050100</v>
      </c>
      <c r="E375" s="5" t="s">
        <v>291</v>
      </c>
      <c r="F375" s="19">
        <v>432</v>
      </c>
      <c r="G375" s="19">
        <f t="shared" si="5"/>
        <v>29672.179199999999</v>
      </c>
      <c r="H375" s="4" t="s">
        <v>3</v>
      </c>
    </row>
    <row r="376" spans="1:8">
      <c r="A376" s="3" t="s">
        <v>514</v>
      </c>
      <c r="B376" s="3" t="s">
        <v>520</v>
      </c>
      <c r="C376" s="3">
        <v>339</v>
      </c>
      <c r="D376" s="4">
        <v>2020050</v>
      </c>
      <c r="E376" s="5" t="s">
        <v>31</v>
      </c>
      <c r="F376" s="19">
        <v>295</v>
      </c>
      <c r="G376" s="19">
        <f t="shared" si="5"/>
        <v>20262.251999999997</v>
      </c>
      <c r="H376" s="4" t="s">
        <v>3</v>
      </c>
    </row>
    <row r="377" spans="1:8">
      <c r="A377" s="3" t="s">
        <v>548</v>
      </c>
      <c r="B377" s="3" t="s">
        <v>549</v>
      </c>
      <c r="C377" s="3">
        <v>339</v>
      </c>
      <c r="D377" s="4">
        <v>4080000</v>
      </c>
      <c r="E377" s="5" t="s">
        <v>29</v>
      </c>
      <c r="F377" s="19">
        <v>349</v>
      </c>
      <c r="G377" s="19">
        <f t="shared" si="5"/>
        <v>23971.274399999998</v>
      </c>
      <c r="H377" s="4" t="s">
        <v>3</v>
      </c>
    </row>
    <row r="378" spans="1:8">
      <c r="A378" s="3" t="s">
        <v>548</v>
      </c>
      <c r="B378" s="3" t="s">
        <v>549</v>
      </c>
      <c r="C378" s="3">
        <v>339</v>
      </c>
      <c r="D378" s="4">
        <v>4080100</v>
      </c>
      <c r="E378" s="5" t="s">
        <v>292</v>
      </c>
      <c r="F378" s="19">
        <v>479</v>
      </c>
      <c r="G378" s="19">
        <f t="shared" si="5"/>
        <v>32900.402399999999</v>
      </c>
      <c r="H378" s="4" t="s">
        <v>3</v>
      </c>
    </row>
    <row r="379" spans="1:8">
      <c r="A379" s="3" t="s">
        <v>548</v>
      </c>
      <c r="B379" s="3" t="s">
        <v>549</v>
      </c>
      <c r="C379" s="3">
        <v>339</v>
      </c>
      <c r="D379" s="4">
        <v>4090000</v>
      </c>
      <c r="E379" s="5" t="s">
        <v>30</v>
      </c>
      <c r="F379" s="19">
        <v>349</v>
      </c>
      <c r="G379" s="19">
        <f t="shared" ref="G379:G442" si="6">F379*$H$5</f>
        <v>23971.274399999998</v>
      </c>
      <c r="H379" s="4" t="s">
        <v>3</v>
      </c>
    </row>
    <row r="380" spans="1:8">
      <c r="A380" s="3" t="s">
        <v>548</v>
      </c>
      <c r="B380" s="3" t="s">
        <v>549</v>
      </c>
      <c r="C380" s="3">
        <v>339</v>
      </c>
      <c r="D380" s="4">
        <v>4090100</v>
      </c>
      <c r="E380" s="5" t="s">
        <v>293</v>
      </c>
      <c r="F380" s="19">
        <v>479</v>
      </c>
      <c r="G380" s="19">
        <f t="shared" si="6"/>
        <v>32900.402399999999</v>
      </c>
      <c r="H380" s="4" t="s">
        <v>3</v>
      </c>
    </row>
    <row r="381" spans="1:8">
      <c r="A381" s="3" t="s">
        <v>548</v>
      </c>
      <c r="B381" s="3" t="s">
        <v>549</v>
      </c>
      <c r="C381" s="3">
        <v>340</v>
      </c>
      <c r="D381" s="4">
        <v>4110000</v>
      </c>
      <c r="E381" s="5" t="s">
        <v>303</v>
      </c>
      <c r="F381" s="19">
        <v>254</v>
      </c>
      <c r="G381" s="19">
        <f t="shared" si="6"/>
        <v>17446.142399999997</v>
      </c>
      <c r="H381" s="4" t="s">
        <v>3</v>
      </c>
    </row>
    <row r="382" spans="1:8">
      <c r="A382" s="3" t="s">
        <v>548</v>
      </c>
      <c r="B382" s="3" t="s">
        <v>549</v>
      </c>
      <c r="C382" s="3">
        <v>340</v>
      </c>
      <c r="D382" s="4">
        <v>4130000</v>
      </c>
      <c r="E382" s="5" t="s">
        <v>32</v>
      </c>
      <c r="F382" s="19">
        <v>178</v>
      </c>
      <c r="G382" s="19">
        <f t="shared" si="6"/>
        <v>12226.036799999998</v>
      </c>
      <c r="H382" s="4" t="s">
        <v>3</v>
      </c>
    </row>
    <row r="383" spans="1:8">
      <c r="A383" s="3" t="s">
        <v>548</v>
      </c>
      <c r="B383" s="3" t="s">
        <v>549</v>
      </c>
      <c r="C383" s="3">
        <v>340</v>
      </c>
      <c r="D383" s="4">
        <v>4400000</v>
      </c>
      <c r="E383" s="5" t="s">
        <v>304</v>
      </c>
      <c r="F383" s="19">
        <v>597</v>
      </c>
      <c r="G383" s="19">
        <f t="shared" si="6"/>
        <v>41005.303199999995</v>
      </c>
      <c r="H383" s="4" t="s">
        <v>3</v>
      </c>
    </row>
    <row r="384" spans="1:8">
      <c r="A384" s="3" t="s">
        <v>548</v>
      </c>
      <c r="B384" s="3" t="s">
        <v>549</v>
      </c>
      <c r="C384" s="3">
        <v>342</v>
      </c>
      <c r="D384" s="4">
        <v>4260000</v>
      </c>
      <c r="E384" s="5" t="s">
        <v>305</v>
      </c>
      <c r="F384" s="19">
        <v>513</v>
      </c>
      <c r="G384" s="19">
        <f t="shared" si="6"/>
        <v>35235.712799999994</v>
      </c>
      <c r="H384" s="4" t="s">
        <v>3</v>
      </c>
    </row>
    <row r="385" spans="1:8">
      <c r="A385" s="3" t="s">
        <v>548</v>
      </c>
      <c r="B385" s="3" t="s">
        <v>549</v>
      </c>
      <c r="C385" s="3">
        <v>344</v>
      </c>
      <c r="D385" s="4">
        <v>4140000</v>
      </c>
      <c r="E385" s="5" t="s">
        <v>33</v>
      </c>
      <c r="F385" s="19">
        <v>229</v>
      </c>
      <c r="G385" s="19">
        <f t="shared" si="6"/>
        <v>15729.002399999999</v>
      </c>
      <c r="H385" s="4" t="s">
        <v>3</v>
      </c>
    </row>
    <row r="386" spans="1:8">
      <c r="A386" s="3" t="s">
        <v>548</v>
      </c>
      <c r="B386" s="3" t="s">
        <v>549</v>
      </c>
      <c r="C386" s="3">
        <v>345</v>
      </c>
      <c r="D386" s="4">
        <v>4990003</v>
      </c>
      <c r="E386" s="5" t="s">
        <v>35</v>
      </c>
      <c r="F386" s="19">
        <v>833.34</v>
      </c>
      <c r="G386" s="19">
        <f t="shared" si="6"/>
        <v>57238.457903999995</v>
      </c>
      <c r="H386" s="4" t="s">
        <v>3</v>
      </c>
    </row>
    <row r="387" spans="1:8">
      <c r="A387" s="3" t="s">
        <v>548</v>
      </c>
      <c r="B387" s="3" t="s">
        <v>549</v>
      </c>
      <c r="C387" s="3">
        <v>345</v>
      </c>
      <c r="D387" s="4">
        <v>4990004</v>
      </c>
      <c r="E387" s="5" t="s">
        <v>34</v>
      </c>
      <c r="F387" s="19">
        <v>1135</v>
      </c>
      <c r="G387" s="19">
        <f t="shared" si="6"/>
        <v>77958.155999999988</v>
      </c>
      <c r="H387" s="4" t="s">
        <v>3</v>
      </c>
    </row>
    <row r="388" spans="1:8">
      <c r="A388" s="3" t="s">
        <v>548</v>
      </c>
      <c r="B388" s="3" t="s">
        <v>549</v>
      </c>
      <c r="C388" s="3">
        <v>345</v>
      </c>
      <c r="D388" s="4">
        <v>4990005</v>
      </c>
      <c r="E388" s="5" t="s">
        <v>306</v>
      </c>
      <c r="F388" s="19">
        <v>1626</v>
      </c>
      <c r="G388" s="19">
        <f t="shared" si="6"/>
        <v>111682.78559999999</v>
      </c>
      <c r="H388" s="4" t="s">
        <v>3</v>
      </c>
    </row>
    <row r="389" spans="1:8">
      <c r="A389" s="3" t="s">
        <v>548</v>
      </c>
      <c r="B389" s="3" t="s">
        <v>550</v>
      </c>
      <c r="C389" s="3">
        <v>348</v>
      </c>
      <c r="D389" s="4">
        <v>5750014</v>
      </c>
      <c r="E389" s="5" t="s">
        <v>309</v>
      </c>
      <c r="F389" s="19">
        <v>420</v>
      </c>
      <c r="G389" s="19">
        <f t="shared" si="6"/>
        <v>28847.951999999997</v>
      </c>
      <c r="H389" s="4" t="s">
        <v>3</v>
      </c>
    </row>
    <row r="390" spans="1:8">
      <c r="A390" s="3" t="s">
        <v>548</v>
      </c>
      <c r="B390" s="3" t="s">
        <v>550</v>
      </c>
      <c r="C390" s="3">
        <v>348</v>
      </c>
      <c r="D390" s="4">
        <v>5750024</v>
      </c>
      <c r="E390" s="5" t="s">
        <v>311</v>
      </c>
      <c r="F390" s="19">
        <v>622</v>
      </c>
      <c r="G390" s="19">
        <f t="shared" si="6"/>
        <v>42722.443199999994</v>
      </c>
      <c r="H390" s="4" t="s">
        <v>3</v>
      </c>
    </row>
    <row r="391" spans="1:8">
      <c r="A391" s="3" t="s">
        <v>548</v>
      </c>
      <c r="B391" s="3" t="s">
        <v>550</v>
      </c>
      <c r="C391" s="3">
        <v>348</v>
      </c>
      <c r="D391" s="4">
        <v>5750210</v>
      </c>
      <c r="E391" s="5" t="s">
        <v>307</v>
      </c>
      <c r="F391" s="19">
        <v>371</v>
      </c>
      <c r="G391" s="19">
        <f t="shared" si="6"/>
        <v>25482.357599999999</v>
      </c>
      <c r="H391" s="4" t="s">
        <v>3</v>
      </c>
    </row>
    <row r="392" spans="1:8">
      <c r="A392" s="3" t="s">
        <v>548</v>
      </c>
      <c r="B392" s="3" t="s">
        <v>550</v>
      </c>
      <c r="C392" s="3">
        <v>348</v>
      </c>
      <c r="D392" s="4">
        <v>5759015</v>
      </c>
      <c r="E392" s="5" t="s">
        <v>310</v>
      </c>
      <c r="F392" s="19">
        <v>421</v>
      </c>
      <c r="G392" s="19">
        <f t="shared" si="6"/>
        <v>28916.637599999998</v>
      </c>
      <c r="H392" s="4" t="s">
        <v>3</v>
      </c>
    </row>
    <row r="393" spans="1:8">
      <c r="A393" s="3" t="s">
        <v>548</v>
      </c>
      <c r="B393" s="3" t="s">
        <v>550</v>
      </c>
      <c r="C393" s="3">
        <v>348</v>
      </c>
      <c r="D393" s="4">
        <v>5759025</v>
      </c>
      <c r="E393" s="5" t="s">
        <v>312</v>
      </c>
      <c r="F393" s="19">
        <v>618</v>
      </c>
      <c r="G393" s="19">
        <f t="shared" si="6"/>
        <v>42447.700799999999</v>
      </c>
      <c r="H393" s="4" t="s">
        <v>3</v>
      </c>
    </row>
    <row r="394" spans="1:8">
      <c r="A394" s="3" t="s">
        <v>548</v>
      </c>
      <c r="B394" s="3" t="s">
        <v>550</v>
      </c>
      <c r="C394" s="3">
        <v>348</v>
      </c>
      <c r="D394" s="4">
        <v>5759102</v>
      </c>
      <c r="E394" s="5" t="s">
        <v>313</v>
      </c>
      <c r="F394" s="19">
        <v>141</v>
      </c>
      <c r="G394" s="19">
        <f t="shared" si="6"/>
        <v>9684.6695999999993</v>
      </c>
      <c r="H394" s="4" t="s">
        <v>3</v>
      </c>
    </row>
    <row r="395" spans="1:8">
      <c r="A395" s="3" t="s">
        <v>548</v>
      </c>
      <c r="B395" s="3" t="s">
        <v>550</v>
      </c>
      <c r="C395" s="3">
        <v>348</v>
      </c>
      <c r="D395" s="4">
        <v>5759211</v>
      </c>
      <c r="E395" s="5" t="s">
        <v>308</v>
      </c>
      <c r="F395" s="19">
        <v>371</v>
      </c>
      <c r="G395" s="19">
        <f t="shared" si="6"/>
        <v>25482.357599999999</v>
      </c>
      <c r="H395" s="4" t="s">
        <v>3</v>
      </c>
    </row>
    <row r="396" spans="1:8">
      <c r="A396" s="3" t="s">
        <v>548</v>
      </c>
      <c r="B396" s="3" t="s">
        <v>550</v>
      </c>
      <c r="C396" s="3">
        <v>350</v>
      </c>
      <c r="D396" s="4">
        <v>1319700</v>
      </c>
      <c r="E396" s="5" t="s">
        <v>314</v>
      </c>
      <c r="F396" s="19">
        <v>201</v>
      </c>
      <c r="G396" s="19">
        <f t="shared" si="6"/>
        <v>13805.805599999998</v>
      </c>
      <c r="H396" s="4" t="s">
        <v>3</v>
      </c>
    </row>
    <row r="397" spans="1:8">
      <c r="A397" s="3" t="s">
        <v>548</v>
      </c>
      <c r="B397" s="3" t="s">
        <v>550</v>
      </c>
      <c r="C397" s="3">
        <v>350</v>
      </c>
      <c r="D397" s="4">
        <v>2280577</v>
      </c>
      <c r="E397" s="5" t="s">
        <v>315</v>
      </c>
      <c r="F397" s="19">
        <v>572</v>
      </c>
      <c r="G397" s="19">
        <f t="shared" si="6"/>
        <v>39288.163199999995</v>
      </c>
      <c r="H397" s="4" t="s">
        <v>3</v>
      </c>
    </row>
    <row r="398" spans="1:8">
      <c r="A398" s="3" t="s">
        <v>522</v>
      </c>
      <c r="B398" s="3" t="s">
        <v>526</v>
      </c>
      <c r="C398" s="3">
        <v>352</v>
      </c>
      <c r="D398" s="4">
        <v>9070001</v>
      </c>
      <c r="E398" s="5" t="s">
        <v>318</v>
      </c>
      <c r="F398" s="19">
        <v>35</v>
      </c>
      <c r="G398" s="19">
        <f t="shared" si="6"/>
        <v>2403.9959999999996</v>
      </c>
      <c r="H398" s="4" t="s">
        <v>3</v>
      </c>
    </row>
    <row r="399" spans="1:8">
      <c r="A399" s="3" t="s">
        <v>522</v>
      </c>
      <c r="B399" s="3" t="s">
        <v>526</v>
      </c>
      <c r="C399" s="3">
        <v>352</v>
      </c>
      <c r="D399" s="4">
        <v>9070049</v>
      </c>
      <c r="E399" s="5" t="s">
        <v>323</v>
      </c>
      <c r="F399" s="19">
        <v>11</v>
      </c>
      <c r="G399" s="19">
        <f t="shared" si="6"/>
        <v>755.5415999999999</v>
      </c>
      <c r="H399" s="4" t="s">
        <v>3</v>
      </c>
    </row>
    <row r="400" spans="1:8">
      <c r="A400" s="3" t="s">
        <v>522</v>
      </c>
      <c r="B400" s="3" t="s">
        <v>526</v>
      </c>
      <c r="C400" s="3">
        <v>352</v>
      </c>
      <c r="D400" s="4">
        <v>9070050</v>
      </c>
      <c r="E400" s="5" t="s">
        <v>322</v>
      </c>
      <c r="F400" s="19">
        <v>10</v>
      </c>
      <c r="G400" s="19">
        <f t="shared" si="6"/>
        <v>686.85599999999999</v>
      </c>
      <c r="H400" s="4" t="s">
        <v>3</v>
      </c>
    </row>
    <row r="401" spans="1:8">
      <c r="A401" s="3" t="s">
        <v>522</v>
      </c>
      <c r="B401" s="3" t="s">
        <v>526</v>
      </c>
      <c r="C401" s="3">
        <v>352</v>
      </c>
      <c r="D401" s="4">
        <v>9070061</v>
      </c>
      <c r="E401" s="5" t="s">
        <v>321</v>
      </c>
      <c r="F401" s="19">
        <v>3</v>
      </c>
      <c r="G401" s="19">
        <f t="shared" si="6"/>
        <v>206.05679999999998</v>
      </c>
      <c r="H401" s="4" t="s">
        <v>3</v>
      </c>
    </row>
    <row r="402" spans="1:8">
      <c r="A402" s="3" t="s">
        <v>522</v>
      </c>
      <c r="B402" s="3" t="s">
        <v>526</v>
      </c>
      <c r="C402" s="3">
        <v>352</v>
      </c>
      <c r="D402" s="4">
        <v>9070064</v>
      </c>
      <c r="E402" s="5" t="s">
        <v>320</v>
      </c>
      <c r="F402" s="19">
        <v>6</v>
      </c>
      <c r="G402" s="19">
        <f t="shared" si="6"/>
        <v>412.11359999999996</v>
      </c>
      <c r="H402" s="4" t="s">
        <v>3</v>
      </c>
    </row>
    <row r="403" spans="1:8">
      <c r="A403" s="3" t="s">
        <v>522</v>
      </c>
      <c r="B403" s="3" t="s">
        <v>526</v>
      </c>
      <c r="C403" s="3">
        <v>352</v>
      </c>
      <c r="D403" s="4">
        <v>9070065</v>
      </c>
      <c r="E403" s="5" t="s">
        <v>319</v>
      </c>
      <c r="F403" s="19">
        <v>5</v>
      </c>
      <c r="G403" s="19">
        <f t="shared" si="6"/>
        <v>343.428</v>
      </c>
      <c r="H403" s="4" t="s">
        <v>3</v>
      </c>
    </row>
    <row r="404" spans="1:8">
      <c r="A404" s="3" t="s">
        <v>522</v>
      </c>
      <c r="B404" s="3" t="s">
        <v>526</v>
      </c>
      <c r="C404" s="3">
        <v>352</v>
      </c>
      <c r="D404" s="4">
        <v>9070071</v>
      </c>
      <c r="E404" s="5" t="s">
        <v>317</v>
      </c>
      <c r="F404" s="19">
        <v>9</v>
      </c>
      <c r="G404" s="19">
        <f t="shared" si="6"/>
        <v>618.17039999999997</v>
      </c>
      <c r="H404" s="4" t="s">
        <v>3</v>
      </c>
    </row>
    <row r="405" spans="1:8">
      <c r="A405" s="3" t="s">
        <v>522</v>
      </c>
      <c r="B405" s="3" t="s">
        <v>526</v>
      </c>
      <c r="C405" s="3">
        <v>352</v>
      </c>
      <c r="D405" s="4">
        <v>9070926</v>
      </c>
      <c r="E405" s="5" t="s">
        <v>316</v>
      </c>
      <c r="F405" s="19">
        <v>39</v>
      </c>
      <c r="G405" s="19">
        <f t="shared" si="6"/>
        <v>2678.7383999999997</v>
      </c>
      <c r="H405" s="4" t="s">
        <v>3</v>
      </c>
    </row>
    <row r="406" spans="1:8">
      <c r="A406" s="3" t="s">
        <v>522</v>
      </c>
      <c r="B406" s="3" t="s">
        <v>526</v>
      </c>
      <c r="C406" s="3">
        <v>352</v>
      </c>
      <c r="D406" s="4">
        <v>9075141</v>
      </c>
      <c r="E406" s="5" t="s">
        <v>36</v>
      </c>
      <c r="F406" s="19">
        <v>4.59</v>
      </c>
      <c r="G406" s="19">
        <f t="shared" si="6"/>
        <v>315.26690399999995</v>
      </c>
      <c r="H406" s="4" t="s">
        <v>3</v>
      </c>
    </row>
    <row r="407" spans="1:8">
      <c r="A407" s="3" t="s">
        <v>522</v>
      </c>
      <c r="B407" s="3" t="s">
        <v>526</v>
      </c>
      <c r="C407" s="3">
        <v>353</v>
      </c>
      <c r="D407" s="4">
        <v>9070130</v>
      </c>
      <c r="E407" s="5" t="s">
        <v>324</v>
      </c>
      <c r="F407" s="19">
        <v>71</v>
      </c>
      <c r="G407" s="19">
        <f t="shared" si="6"/>
        <v>4876.6776</v>
      </c>
      <c r="H407" s="4" t="s">
        <v>3</v>
      </c>
    </row>
    <row r="408" spans="1:8">
      <c r="A408" s="3" t="s">
        <v>522</v>
      </c>
      <c r="B408" s="3" t="s">
        <v>526</v>
      </c>
      <c r="C408" s="3">
        <v>353</v>
      </c>
      <c r="D408" s="4">
        <v>9070404</v>
      </c>
      <c r="E408" s="5" t="s">
        <v>325</v>
      </c>
      <c r="F408" s="19">
        <v>26</v>
      </c>
      <c r="G408" s="19">
        <f t="shared" si="6"/>
        <v>1785.8255999999999</v>
      </c>
      <c r="H408" s="4" t="s">
        <v>3</v>
      </c>
    </row>
    <row r="409" spans="1:8">
      <c r="A409" s="3" t="s">
        <v>522</v>
      </c>
      <c r="B409" s="3" t="s">
        <v>526</v>
      </c>
      <c r="C409" s="3">
        <v>353</v>
      </c>
      <c r="D409" s="4">
        <v>9070410</v>
      </c>
      <c r="E409" s="5" t="s">
        <v>326</v>
      </c>
      <c r="F409" s="19">
        <v>154</v>
      </c>
      <c r="G409" s="19">
        <f t="shared" si="6"/>
        <v>10577.582399999999</v>
      </c>
      <c r="H409" s="4" t="s">
        <v>3</v>
      </c>
    </row>
    <row r="410" spans="1:8">
      <c r="A410" s="3" t="s">
        <v>522</v>
      </c>
      <c r="B410" s="3" t="s">
        <v>526</v>
      </c>
      <c r="C410" s="3">
        <v>353</v>
      </c>
      <c r="D410" s="4">
        <v>9070610</v>
      </c>
      <c r="E410" s="5" t="s">
        <v>327</v>
      </c>
      <c r="F410" s="19">
        <v>239</v>
      </c>
      <c r="G410" s="19">
        <f t="shared" si="6"/>
        <v>16415.858399999997</v>
      </c>
      <c r="H410" s="4" t="s">
        <v>3</v>
      </c>
    </row>
    <row r="411" spans="1:8">
      <c r="A411" s="3" t="s">
        <v>522</v>
      </c>
      <c r="B411" s="3" t="s">
        <v>526</v>
      </c>
      <c r="C411" s="3">
        <v>353</v>
      </c>
      <c r="D411" s="4">
        <v>9070892</v>
      </c>
      <c r="E411" s="5" t="s">
        <v>328</v>
      </c>
      <c r="F411" s="19">
        <v>75</v>
      </c>
      <c r="G411" s="19">
        <f t="shared" si="6"/>
        <v>5151.4199999999992</v>
      </c>
      <c r="H411" s="4" t="s">
        <v>3</v>
      </c>
    </row>
    <row r="412" spans="1:8">
      <c r="A412" s="3" t="s">
        <v>522</v>
      </c>
      <c r="B412" s="3" t="s">
        <v>526</v>
      </c>
      <c r="C412" s="3">
        <v>354</v>
      </c>
      <c r="D412" s="4">
        <v>9070041</v>
      </c>
      <c r="E412" s="5" t="s">
        <v>341</v>
      </c>
      <c r="F412" s="19">
        <v>3</v>
      </c>
      <c r="G412" s="19">
        <f t="shared" si="6"/>
        <v>206.05679999999998</v>
      </c>
      <c r="H412" s="4" t="s">
        <v>3</v>
      </c>
    </row>
    <row r="413" spans="1:8">
      <c r="A413" s="3" t="s">
        <v>522</v>
      </c>
      <c r="B413" s="3" t="s">
        <v>526</v>
      </c>
      <c r="C413" s="3">
        <v>354</v>
      </c>
      <c r="D413" s="4">
        <v>9070042</v>
      </c>
      <c r="E413" s="5" t="s">
        <v>38</v>
      </c>
      <c r="F413" s="19">
        <v>9</v>
      </c>
      <c r="G413" s="19">
        <f t="shared" si="6"/>
        <v>618.17039999999997</v>
      </c>
      <c r="H413" s="4" t="s">
        <v>3</v>
      </c>
    </row>
    <row r="414" spans="1:8">
      <c r="A414" s="3" t="s">
        <v>522</v>
      </c>
      <c r="B414" s="3" t="s">
        <v>526</v>
      </c>
      <c r="C414" s="3">
        <v>354</v>
      </c>
      <c r="D414" s="4">
        <v>9070043</v>
      </c>
      <c r="E414" s="5" t="s">
        <v>37</v>
      </c>
      <c r="F414" s="19">
        <v>4</v>
      </c>
      <c r="G414" s="19">
        <f t="shared" si="6"/>
        <v>274.74239999999998</v>
      </c>
      <c r="H414" s="4" t="s">
        <v>3</v>
      </c>
    </row>
    <row r="415" spans="1:8">
      <c r="A415" s="3" t="s">
        <v>522</v>
      </c>
      <c r="B415" s="3" t="s">
        <v>526</v>
      </c>
      <c r="C415" s="3">
        <v>354</v>
      </c>
      <c r="D415" s="4">
        <v>9070074</v>
      </c>
      <c r="E415" s="5" t="s">
        <v>339</v>
      </c>
      <c r="F415" s="19">
        <v>7</v>
      </c>
      <c r="G415" s="19">
        <f t="shared" si="6"/>
        <v>480.79919999999993</v>
      </c>
      <c r="H415" s="4" t="s">
        <v>3</v>
      </c>
    </row>
    <row r="416" spans="1:8">
      <c r="A416" s="3" t="s">
        <v>522</v>
      </c>
      <c r="B416" s="3" t="s">
        <v>526</v>
      </c>
      <c r="C416" s="3">
        <v>354</v>
      </c>
      <c r="D416" s="4">
        <v>9070075</v>
      </c>
      <c r="E416" s="5" t="s">
        <v>340</v>
      </c>
      <c r="F416" s="19">
        <v>5</v>
      </c>
      <c r="G416" s="19">
        <f t="shared" si="6"/>
        <v>343.428</v>
      </c>
      <c r="H416" s="4" t="s">
        <v>3</v>
      </c>
    </row>
    <row r="417" spans="1:8">
      <c r="A417" s="3" t="s">
        <v>514</v>
      </c>
      <c r="B417" s="3" t="s">
        <v>526</v>
      </c>
      <c r="C417" s="3">
        <v>354</v>
      </c>
      <c r="D417" s="4">
        <v>9070513</v>
      </c>
      <c r="E417" s="5" t="s">
        <v>336</v>
      </c>
      <c r="F417" s="19">
        <v>25</v>
      </c>
      <c r="G417" s="19">
        <f t="shared" si="6"/>
        <v>1717.1399999999999</v>
      </c>
      <c r="H417" s="4" t="s">
        <v>3</v>
      </c>
    </row>
    <row r="418" spans="1:8">
      <c r="A418" s="3" t="s">
        <v>514</v>
      </c>
      <c r="B418" s="3" t="s">
        <v>526</v>
      </c>
      <c r="C418" s="3">
        <v>354</v>
      </c>
      <c r="D418" s="4">
        <v>9070514</v>
      </c>
      <c r="E418" s="5" t="s">
        <v>335</v>
      </c>
      <c r="F418" s="19">
        <v>26</v>
      </c>
      <c r="G418" s="19">
        <f t="shared" si="6"/>
        <v>1785.8255999999999</v>
      </c>
      <c r="H418" s="4" t="s">
        <v>3</v>
      </c>
    </row>
    <row r="419" spans="1:8">
      <c r="A419" s="3" t="s">
        <v>514</v>
      </c>
      <c r="B419" s="3" t="s">
        <v>526</v>
      </c>
      <c r="C419" s="3">
        <v>354</v>
      </c>
      <c r="D419" s="4">
        <v>9070634</v>
      </c>
      <c r="E419" s="5" t="s">
        <v>338</v>
      </c>
      <c r="F419" s="19">
        <v>47</v>
      </c>
      <c r="G419" s="19">
        <f t="shared" si="6"/>
        <v>3228.2231999999999</v>
      </c>
      <c r="H419" s="4" t="s">
        <v>3</v>
      </c>
    </row>
    <row r="420" spans="1:8">
      <c r="A420" s="3" t="s">
        <v>514</v>
      </c>
      <c r="B420" s="3" t="s">
        <v>526</v>
      </c>
      <c r="C420" s="3">
        <v>354</v>
      </c>
      <c r="D420" s="4">
        <v>9070635</v>
      </c>
      <c r="E420" s="5" t="s">
        <v>337</v>
      </c>
      <c r="F420" s="19">
        <v>62</v>
      </c>
      <c r="G420" s="19">
        <f t="shared" si="6"/>
        <v>4258.5072</v>
      </c>
      <c r="H420" s="4" t="s">
        <v>3</v>
      </c>
    </row>
    <row r="421" spans="1:8">
      <c r="A421" s="3" t="s">
        <v>514</v>
      </c>
      <c r="B421" s="3" t="s">
        <v>526</v>
      </c>
      <c r="C421" s="3">
        <v>354</v>
      </c>
      <c r="D421" s="4">
        <v>9070637</v>
      </c>
      <c r="E421" s="5" t="s">
        <v>334</v>
      </c>
      <c r="F421" s="19">
        <v>47</v>
      </c>
      <c r="G421" s="19">
        <f t="shared" si="6"/>
        <v>3228.2231999999999</v>
      </c>
      <c r="H421" s="4" t="s">
        <v>3</v>
      </c>
    </row>
    <row r="422" spans="1:8">
      <c r="A422" s="3" t="s">
        <v>514</v>
      </c>
      <c r="B422" s="3" t="s">
        <v>526</v>
      </c>
      <c r="C422" s="3">
        <v>354</v>
      </c>
      <c r="D422" s="4">
        <v>9070638</v>
      </c>
      <c r="E422" s="5" t="s">
        <v>333</v>
      </c>
      <c r="F422" s="19">
        <v>62</v>
      </c>
      <c r="G422" s="19">
        <f t="shared" si="6"/>
        <v>4258.5072</v>
      </c>
      <c r="H422" s="4" t="s">
        <v>3</v>
      </c>
    </row>
    <row r="423" spans="1:8">
      <c r="A423" s="3" t="s">
        <v>514</v>
      </c>
      <c r="B423" s="3" t="s">
        <v>526</v>
      </c>
      <c r="C423" s="3">
        <v>354</v>
      </c>
      <c r="D423" s="4">
        <v>9070912</v>
      </c>
      <c r="E423" s="5" t="s">
        <v>330</v>
      </c>
      <c r="F423" s="19">
        <v>16</v>
      </c>
      <c r="G423" s="19">
        <f t="shared" si="6"/>
        <v>1098.9695999999999</v>
      </c>
      <c r="H423" s="4" t="s">
        <v>3</v>
      </c>
    </row>
    <row r="424" spans="1:8">
      <c r="A424" s="3" t="s">
        <v>514</v>
      </c>
      <c r="B424" s="3" t="s">
        <v>526</v>
      </c>
      <c r="C424" s="3">
        <v>354</v>
      </c>
      <c r="D424" s="4">
        <v>9070913</v>
      </c>
      <c r="E424" s="5" t="s">
        <v>329</v>
      </c>
      <c r="F424" s="19">
        <v>17</v>
      </c>
      <c r="G424" s="19">
        <f t="shared" si="6"/>
        <v>1167.6551999999999</v>
      </c>
      <c r="H424" s="4" t="s">
        <v>3</v>
      </c>
    </row>
    <row r="425" spans="1:8">
      <c r="A425" s="3" t="s">
        <v>514</v>
      </c>
      <c r="B425" s="3" t="s">
        <v>526</v>
      </c>
      <c r="C425" s="3">
        <v>354</v>
      </c>
      <c r="D425" s="4">
        <v>9070918</v>
      </c>
      <c r="E425" s="5" t="s">
        <v>332</v>
      </c>
      <c r="F425" s="19">
        <v>16</v>
      </c>
      <c r="G425" s="19">
        <f t="shared" si="6"/>
        <v>1098.9695999999999</v>
      </c>
      <c r="H425" s="4" t="s">
        <v>3</v>
      </c>
    </row>
    <row r="426" spans="1:8">
      <c r="A426" s="3" t="s">
        <v>514</v>
      </c>
      <c r="B426" s="3" t="s">
        <v>526</v>
      </c>
      <c r="C426" s="3">
        <v>354</v>
      </c>
      <c r="D426" s="4">
        <v>9070919</v>
      </c>
      <c r="E426" s="5" t="s">
        <v>331</v>
      </c>
      <c r="F426" s="19">
        <v>17</v>
      </c>
      <c r="G426" s="19">
        <f t="shared" si="6"/>
        <v>1167.6551999999999</v>
      </c>
      <c r="H426" s="4" t="s">
        <v>3</v>
      </c>
    </row>
    <row r="427" spans="1:8">
      <c r="A427" s="3" t="s">
        <v>514</v>
      </c>
      <c r="B427" s="3" t="s">
        <v>526</v>
      </c>
      <c r="C427" s="3">
        <v>355</v>
      </c>
      <c r="D427" s="4">
        <v>9070917</v>
      </c>
      <c r="E427" s="5" t="s">
        <v>342</v>
      </c>
      <c r="F427" s="19">
        <v>36</v>
      </c>
      <c r="G427" s="19">
        <f t="shared" si="6"/>
        <v>2472.6815999999999</v>
      </c>
      <c r="H427" s="4" t="s">
        <v>3</v>
      </c>
    </row>
    <row r="428" spans="1:8">
      <c r="A428" s="3" t="s">
        <v>514</v>
      </c>
      <c r="B428" s="3" t="s">
        <v>526</v>
      </c>
      <c r="C428" s="3">
        <v>355</v>
      </c>
      <c r="D428" s="4">
        <v>9070921</v>
      </c>
      <c r="E428" s="5" t="s">
        <v>343</v>
      </c>
      <c r="F428" s="19">
        <v>12</v>
      </c>
      <c r="G428" s="19">
        <f t="shared" si="6"/>
        <v>824.22719999999993</v>
      </c>
      <c r="H428" s="4" t="s">
        <v>3</v>
      </c>
    </row>
    <row r="429" spans="1:8">
      <c r="A429" s="3" t="s">
        <v>514</v>
      </c>
      <c r="B429" s="3" t="s">
        <v>526</v>
      </c>
      <c r="C429" s="3">
        <v>355</v>
      </c>
      <c r="D429" s="4">
        <v>9070949</v>
      </c>
      <c r="E429" s="5" t="s">
        <v>346</v>
      </c>
      <c r="F429" s="19">
        <v>274</v>
      </c>
      <c r="G429" s="19">
        <f t="shared" si="6"/>
        <v>18819.854399999997</v>
      </c>
      <c r="H429" s="4" t="s">
        <v>3</v>
      </c>
    </row>
    <row r="430" spans="1:8">
      <c r="A430" s="3" t="s">
        <v>514</v>
      </c>
      <c r="B430" s="3" t="s">
        <v>526</v>
      </c>
      <c r="C430" s="3">
        <v>355</v>
      </c>
      <c r="D430" s="4">
        <v>9070950</v>
      </c>
      <c r="E430" s="5" t="s">
        <v>344</v>
      </c>
      <c r="F430" s="19">
        <v>274</v>
      </c>
      <c r="G430" s="19">
        <f t="shared" si="6"/>
        <v>18819.854399999997</v>
      </c>
      <c r="H430" s="4" t="s">
        <v>3</v>
      </c>
    </row>
    <row r="431" spans="1:8">
      <c r="A431" s="3" t="s">
        <v>514</v>
      </c>
      <c r="B431" s="3" t="s">
        <v>526</v>
      </c>
      <c r="C431" s="3">
        <v>355</v>
      </c>
      <c r="D431" s="4">
        <v>9070951</v>
      </c>
      <c r="E431" s="5" t="s">
        <v>345</v>
      </c>
      <c r="F431" s="19">
        <v>274</v>
      </c>
      <c r="G431" s="19">
        <f t="shared" si="6"/>
        <v>18819.854399999997</v>
      </c>
      <c r="H431" s="4" t="s">
        <v>3</v>
      </c>
    </row>
    <row r="432" spans="1:8">
      <c r="A432" s="3" t="s">
        <v>514</v>
      </c>
      <c r="B432" s="3" t="s">
        <v>526</v>
      </c>
      <c r="C432" s="3">
        <v>355</v>
      </c>
      <c r="D432" s="4">
        <v>9070976</v>
      </c>
      <c r="E432" s="5" t="s">
        <v>349</v>
      </c>
      <c r="F432" s="19">
        <v>12</v>
      </c>
      <c r="G432" s="19">
        <f t="shared" si="6"/>
        <v>824.22719999999993</v>
      </c>
      <c r="H432" s="4" t="s">
        <v>3</v>
      </c>
    </row>
    <row r="433" spans="1:8">
      <c r="A433" s="3" t="s">
        <v>514</v>
      </c>
      <c r="B433" s="3" t="s">
        <v>526</v>
      </c>
      <c r="C433" s="3">
        <v>355</v>
      </c>
      <c r="D433" s="4">
        <v>9070977</v>
      </c>
      <c r="E433" s="5" t="s">
        <v>347</v>
      </c>
      <c r="F433" s="19">
        <v>12</v>
      </c>
      <c r="G433" s="19">
        <f t="shared" si="6"/>
        <v>824.22719999999993</v>
      </c>
      <c r="H433" s="4" t="s">
        <v>3</v>
      </c>
    </row>
    <row r="434" spans="1:8">
      <c r="A434" s="3" t="s">
        <v>514</v>
      </c>
      <c r="B434" s="3" t="s">
        <v>526</v>
      </c>
      <c r="C434" s="3">
        <v>355</v>
      </c>
      <c r="D434" s="4">
        <v>9070978</v>
      </c>
      <c r="E434" s="5" t="s">
        <v>348</v>
      </c>
      <c r="F434" s="19">
        <v>12</v>
      </c>
      <c r="G434" s="19">
        <f t="shared" si="6"/>
        <v>824.22719999999993</v>
      </c>
      <c r="H434" s="4" t="s">
        <v>3</v>
      </c>
    </row>
    <row r="435" spans="1:8">
      <c r="A435" s="3" t="s">
        <v>514</v>
      </c>
      <c r="B435" s="3" t="s">
        <v>526</v>
      </c>
      <c r="C435" s="3">
        <v>356</v>
      </c>
      <c r="D435" s="4">
        <v>9070510</v>
      </c>
      <c r="E435" s="5" t="s">
        <v>361</v>
      </c>
      <c r="F435" s="19">
        <v>20</v>
      </c>
      <c r="G435" s="19">
        <f t="shared" si="6"/>
        <v>1373.712</v>
      </c>
      <c r="H435" s="4" t="s">
        <v>3</v>
      </c>
    </row>
    <row r="436" spans="1:8">
      <c r="A436" s="3" t="s">
        <v>514</v>
      </c>
      <c r="B436" s="3" t="s">
        <v>526</v>
      </c>
      <c r="C436" s="3">
        <v>356</v>
      </c>
      <c r="D436" s="4">
        <v>9070512</v>
      </c>
      <c r="E436" s="5" t="s">
        <v>39</v>
      </c>
      <c r="F436" s="19">
        <v>23.46</v>
      </c>
      <c r="G436" s="19">
        <f t="shared" si="6"/>
        <v>1611.3641759999998</v>
      </c>
      <c r="H436" s="4" t="s">
        <v>3</v>
      </c>
    </row>
    <row r="437" spans="1:8">
      <c r="A437" s="3" t="s">
        <v>514</v>
      </c>
      <c r="B437" s="3" t="s">
        <v>526</v>
      </c>
      <c r="C437" s="3">
        <v>356</v>
      </c>
      <c r="D437" s="4">
        <v>9070627</v>
      </c>
      <c r="E437" s="5" t="s">
        <v>357</v>
      </c>
      <c r="F437" s="19">
        <v>20</v>
      </c>
      <c r="G437" s="19">
        <f t="shared" si="6"/>
        <v>1373.712</v>
      </c>
      <c r="H437" s="4" t="s">
        <v>3</v>
      </c>
    </row>
    <row r="438" spans="1:8">
      <c r="A438" s="3" t="s">
        <v>514</v>
      </c>
      <c r="B438" s="3" t="s">
        <v>526</v>
      </c>
      <c r="C438" s="3">
        <v>356</v>
      </c>
      <c r="D438" s="4">
        <v>9070628</v>
      </c>
      <c r="E438" s="5" t="s">
        <v>356</v>
      </c>
      <c r="F438" s="19">
        <v>20</v>
      </c>
      <c r="G438" s="19">
        <f t="shared" si="6"/>
        <v>1373.712</v>
      </c>
      <c r="H438" s="4" t="s">
        <v>3</v>
      </c>
    </row>
    <row r="439" spans="1:8">
      <c r="A439" s="3" t="s">
        <v>514</v>
      </c>
      <c r="B439" s="3" t="s">
        <v>526</v>
      </c>
      <c r="C439" s="3">
        <v>356</v>
      </c>
      <c r="D439" s="4">
        <v>9070629</v>
      </c>
      <c r="E439" s="5" t="s">
        <v>358</v>
      </c>
      <c r="F439" s="19">
        <v>20</v>
      </c>
      <c r="G439" s="19">
        <f t="shared" si="6"/>
        <v>1373.712</v>
      </c>
      <c r="H439" s="4" t="s">
        <v>3</v>
      </c>
    </row>
    <row r="440" spans="1:8">
      <c r="A440" s="3" t="s">
        <v>514</v>
      </c>
      <c r="B440" s="3" t="s">
        <v>526</v>
      </c>
      <c r="C440" s="3">
        <v>356</v>
      </c>
      <c r="D440" s="4">
        <v>9070631</v>
      </c>
      <c r="E440" s="5" t="s">
        <v>360</v>
      </c>
      <c r="F440" s="19">
        <v>20</v>
      </c>
      <c r="G440" s="19">
        <f t="shared" si="6"/>
        <v>1373.712</v>
      </c>
      <c r="H440" s="4" t="s">
        <v>3</v>
      </c>
    </row>
    <row r="441" spans="1:8">
      <c r="A441" s="3" t="s">
        <v>514</v>
      </c>
      <c r="B441" s="3" t="s">
        <v>526</v>
      </c>
      <c r="C441" s="3">
        <v>356</v>
      </c>
      <c r="D441" s="4">
        <v>9070632</v>
      </c>
      <c r="E441" s="5" t="s">
        <v>359</v>
      </c>
      <c r="F441" s="19">
        <v>20</v>
      </c>
      <c r="G441" s="19">
        <f t="shared" si="6"/>
        <v>1373.712</v>
      </c>
      <c r="H441" s="4" t="s">
        <v>3</v>
      </c>
    </row>
    <row r="442" spans="1:8">
      <c r="A442" s="3" t="s">
        <v>514</v>
      </c>
      <c r="B442" s="3" t="s">
        <v>526</v>
      </c>
      <c r="C442" s="3">
        <v>356</v>
      </c>
      <c r="D442" s="4">
        <v>9070736</v>
      </c>
      <c r="E442" s="5" t="s">
        <v>352</v>
      </c>
      <c r="F442" s="19">
        <v>52</v>
      </c>
      <c r="G442" s="19">
        <f t="shared" si="6"/>
        <v>3571.6511999999998</v>
      </c>
      <c r="H442" s="4" t="s">
        <v>3</v>
      </c>
    </row>
    <row r="443" spans="1:8">
      <c r="A443" s="3" t="s">
        <v>514</v>
      </c>
      <c r="B443" s="3" t="s">
        <v>526</v>
      </c>
      <c r="C443" s="3">
        <v>356</v>
      </c>
      <c r="D443" s="4">
        <v>9070737</v>
      </c>
      <c r="E443" s="5" t="s">
        <v>350</v>
      </c>
      <c r="F443" s="19">
        <v>55</v>
      </c>
      <c r="G443" s="19">
        <f t="shared" ref="G443:G506" si="7">F443*$H$5</f>
        <v>3777.7079999999996</v>
      </c>
      <c r="H443" s="4" t="s">
        <v>3</v>
      </c>
    </row>
    <row r="444" spans="1:8">
      <c r="A444" s="3" t="s">
        <v>514</v>
      </c>
      <c r="B444" s="3" t="s">
        <v>526</v>
      </c>
      <c r="C444" s="3">
        <v>356</v>
      </c>
      <c r="D444" s="4">
        <v>9070738</v>
      </c>
      <c r="E444" s="5" t="s">
        <v>351</v>
      </c>
      <c r="F444" s="19">
        <v>59</v>
      </c>
      <c r="G444" s="19">
        <f t="shared" si="7"/>
        <v>4052.4503999999997</v>
      </c>
      <c r="H444" s="4" t="s">
        <v>3</v>
      </c>
    </row>
    <row r="445" spans="1:8">
      <c r="A445" s="3" t="s">
        <v>514</v>
      </c>
      <c r="B445" s="3" t="s">
        <v>526</v>
      </c>
      <c r="C445" s="3">
        <v>356</v>
      </c>
      <c r="D445" s="4">
        <v>9070740</v>
      </c>
      <c r="E445" s="5" t="s">
        <v>355</v>
      </c>
      <c r="F445" s="19">
        <v>52</v>
      </c>
      <c r="G445" s="19">
        <f t="shared" si="7"/>
        <v>3571.6511999999998</v>
      </c>
      <c r="H445" s="4" t="s">
        <v>3</v>
      </c>
    </row>
    <row r="446" spans="1:8">
      <c r="A446" s="3" t="s">
        <v>514</v>
      </c>
      <c r="B446" s="3" t="s">
        <v>526</v>
      </c>
      <c r="C446" s="3">
        <v>356</v>
      </c>
      <c r="D446" s="4">
        <v>9070741</v>
      </c>
      <c r="E446" s="5" t="s">
        <v>353</v>
      </c>
      <c r="F446" s="19">
        <v>55</v>
      </c>
      <c r="G446" s="19">
        <f t="shared" si="7"/>
        <v>3777.7079999999996</v>
      </c>
      <c r="H446" s="4" t="s">
        <v>3</v>
      </c>
    </row>
    <row r="447" spans="1:8">
      <c r="A447" s="3" t="s">
        <v>514</v>
      </c>
      <c r="B447" s="3" t="s">
        <v>526</v>
      </c>
      <c r="C447" s="3">
        <v>356</v>
      </c>
      <c r="D447" s="4">
        <v>9070742</v>
      </c>
      <c r="E447" s="5" t="s">
        <v>354</v>
      </c>
      <c r="F447" s="19">
        <v>59</v>
      </c>
      <c r="G447" s="19">
        <f t="shared" si="7"/>
        <v>4052.4503999999997</v>
      </c>
      <c r="H447" s="4" t="s">
        <v>3</v>
      </c>
    </row>
    <row r="448" spans="1:8">
      <c r="A448" s="3" t="s">
        <v>514</v>
      </c>
      <c r="B448" s="3" t="s">
        <v>526</v>
      </c>
      <c r="C448" s="3">
        <v>357</v>
      </c>
      <c r="D448" s="4">
        <v>9070677</v>
      </c>
      <c r="E448" s="5" t="s">
        <v>368</v>
      </c>
      <c r="F448" s="19">
        <v>26</v>
      </c>
      <c r="G448" s="19">
        <f t="shared" si="7"/>
        <v>1785.8255999999999</v>
      </c>
      <c r="H448" s="4" t="s">
        <v>3</v>
      </c>
    </row>
    <row r="449" spans="1:8">
      <c r="A449" s="3" t="s">
        <v>514</v>
      </c>
      <c r="B449" s="3" t="s">
        <v>526</v>
      </c>
      <c r="C449" s="3">
        <v>357</v>
      </c>
      <c r="D449" s="4">
        <v>9070678</v>
      </c>
      <c r="E449" s="5" t="s">
        <v>366</v>
      </c>
      <c r="F449" s="19">
        <v>26</v>
      </c>
      <c r="G449" s="19">
        <f t="shared" si="7"/>
        <v>1785.8255999999999</v>
      </c>
      <c r="H449" s="4" t="s">
        <v>3</v>
      </c>
    </row>
    <row r="450" spans="1:8">
      <c r="A450" s="3" t="s">
        <v>514</v>
      </c>
      <c r="B450" s="3" t="s">
        <v>526</v>
      </c>
      <c r="C450" s="3">
        <v>357</v>
      </c>
      <c r="D450" s="4">
        <v>9070679</v>
      </c>
      <c r="E450" s="5" t="s">
        <v>367</v>
      </c>
      <c r="F450" s="19">
        <v>26</v>
      </c>
      <c r="G450" s="19">
        <f t="shared" si="7"/>
        <v>1785.8255999999999</v>
      </c>
      <c r="H450" s="4" t="s">
        <v>3</v>
      </c>
    </row>
    <row r="451" spans="1:8">
      <c r="A451" s="3" t="s">
        <v>514</v>
      </c>
      <c r="B451" s="3" t="s">
        <v>526</v>
      </c>
      <c r="C451" s="3">
        <v>357</v>
      </c>
      <c r="D451" s="4">
        <v>9070680</v>
      </c>
      <c r="E451" s="5" t="s">
        <v>371</v>
      </c>
      <c r="F451" s="19">
        <v>26</v>
      </c>
      <c r="G451" s="19">
        <f t="shared" si="7"/>
        <v>1785.8255999999999</v>
      </c>
      <c r="H451" s="4" t="s">
        <v>3</v>
      </c>
    </row>
    <row r="452" spans="1:8">
      <c r="A452" s="3" t="s">
        <v>514</v>
      </c>
      <c r="B452" s="3" t="s">
        <v>526</v>
      </c>
      <c r="C452" s="3">
        <v>357</v>
      </c>
      <c r="D452" s="4">
        <v>9070681</v>
      </c>
      <c r="E452" s="5" t="s">
        <v>369</v>
      </c>
      <c r="F452" s="19">
        <v>26</v>
      </c>
      <c r="G452" s="19">
        <f t="shared" si="7"/>
        <v>1785.8255999999999</v>
      </c>
      <c r="H452" s="4" t="s">
        <v>3</v>
      </c>
    </row>
    <row r="453" spans="1:8">
      <c r="A453" s="3" t="s">
        <v>514</v>
      </c>
      <c r="B453" s="3" t="s">
        <v>526</v>
      </c>
      <c r="C453" s="3">
        <v>357</v>
      </c>
      <c r="D453" s="4">
        <v>9070682</v>
      </c>
      <c r="E453" s="5" t="s">
        <v>370</v>
      </c>
      <c r="F453" s="19">
        <v>26</v>
      </c>
      <c r="G453" s="19">
        <f t="shared" si="7"/>
        <v>1785.8255999999999</v>
      </c>
      <c r="H453" s="4" t="s">
        <v>3</v>
      </c>
    </row>
    <row r="454" spans="1:8">
      <c r="A454" s="3" t="s">
        <v>514</v>
      </c>
      <c r="B454" s="3" t="s">
        <v>526</v>
      </c>
      <c r="C454" s="3">
        <v>357</v>
      </c>
      <c r="D454" s="4">
        <v>9070689</v>
      </c>
      <c r="E454" s="5" t="s">
        <v>372</v>
      </c>
      <c r="F454" s="19">
        <v>70</v>
      </c>
      <c r="G454" s="19">
        <f t="shared" si="7"/>
        <v>4807.9919999999993</v>
      </c>
      <c r="H454" s="4" t="s">
        <v>3</v>
      </c>
    </row>
    <row r="455" spans="1:8">
      <c r="A455" s="3" t="s">
        <v>514</v>
      </c>
      <c r="B455" s="3" t="s">
        <v>526</v>
      </c>
      <c r="C455" s="3">
        <v>357</v>
      </c>
      <c r="D455" s="4">
        <v>9070731</v>
      </c>
      <c r="E455" s="5" t="s">
        <v>365</v>
      </c>
      <c r="F455" s="19">
        <v>137</v>
      </c>
      <c r="G455" s="19">
        <f t="shared" si="7"/>
        <v>9409.9271999999983</v>
      </c>
      <c r="H455" s="4" t="s">
        <v>3</v>
      </c>
    </row>
    <row r="456" spans="1:8">
      <c r="A456" s="3" t="s">
        <v>514</v>
      </c>
      <c r="B456" s="3" t="s">
        <v>526</v>
      </c>
      <c r="C456" s="3">
        <v>357</v>
      </c>
      <c r="D456" s="4">
        <v>9070732</v>
      </c>
      <c r="E456" s="5" t="s">
        <v>362</v>
      </c>
      <c r="F456" s="19">
        <v>137</v>
      </c>
      <c r="G456" s="19">
        <f t="shared" si="7"/>
        <v>9409.9271999999983</v>
      </c>
      <c r="H456" s="4" t="s">
        <v>3</v>
      </c>
    </row>
    <row r="457" spans="1:8">
      <c r="A457" s="3" t="s">
        <v>514</v>
      </c>
      <c r="B457" s="3" t="s">
        <v>526</v>
      </c>
      <c r="C457" s="3">
        <v>357</v>
      </c>
      <c r="D457" s="4">
        <v>9070733</v>
      </c>
      <c r="E457" s="5" t="s">
        <v>364</v>
      </c>
      <c r="F457" s="19">
        <v>137</v>
      </c>
      <c r="G457" s="19">
        <f t="shared" si="7"/>
        <v>9409.9271999999983</v>
      </c>
      <c r="H457" s="4" t="s">
        <v>3</v>
      </c>
    </row>
    <row r="458" spans="1:8">
      <c r="A458" s="3" t="s">
        <v>514</v>
      </c>
      <c r="B458" s="3" t="s">
        <v>526</v>
      </c>
      <c r="C458" s="3">
        <v>357</v>
      </c>
      <c r="D458" s="4">
        <v>9070735</v>
      </c>
      <c r="E458" s="5" t="s">
        <v>363</v>
      </c>
      <c r="F458" s="19">
        <v>182</v>
      </c>
      <c r="G458" s="19">
        <f t="shared" si="7"/>
        <v>12500.779199999999</v>
      </c>
      <c r="H458" s="4" t="s">
        <v>3</v>
      </c>
    </row>
    <row r="459" spans="1:8">
      <c r="A459" s="3" t="s">
        <v>514</v>
      </c>
      <c r="B459" s="3" t="s">
        <v>526</v>
      </c>
      <c r="C459" s="3">
        <v>358</v>
      </c>
      <c r="D459" s="4">
        <v>9070516</v>
      </c>
      <c r="E459" s="5" t="s">
        <v>40</v>
      </c>
      <c r="F459" s="19">
        <v>30.6</v>
      </c>
      <c r="G459" s="19">
        <f t="shared" si="7"/>
        <v>2101.77936</v>
      </c>
      <c r="H459" s="4" t="s">
        <v>3</v>
      </c>
    </row>
    <row r="460" spans="1:8">
      <c r="A460" s="3" t="s">
        <v>514</v>
      </c>
      <c r="B460" s="3" t="s">
        <v>526</v>
      </c>
      <c r="C460" s="3">
        <v>358</v>
      </c>
      <c r="D460" s="4">
        <v>9070517</v>
      </c>
      <c r="E460" s="5" t="s">
        <v>41</v>
      </c>
      <c r="F460" s="19">
        <v>30.6</v>
      </c>
      <c r="G460" s="19">
        <f t="shared" si="7"/>
        <v>2101.77936</v>
      </c>
      <c r="H460" s="4" t="s">
        <v>3</v>
      </c>
    </row>
    <row r="461" spans="1:8">
      <c r="A461" s="3" t="s">
        <v>514</v>
      </c>
      <c r="B461" s="3" t="s">
        <v>526</v>
      </c>
      <c r="C461" s="3">
        <v>358</v>
      </c>
      <c r="D461" s="4">
        <v>9070518</v>
      </c>
      <c r="E461" s="5" t="s">
        <v>42</v>
      </c>
      <c r="F461" s="19">
        <v>68.34</v>
      </c>
      <c r="G461" s="19">
        <f t="shared" si="7"/>
        <v>4693.9739039999995</v>
      </c>
      <c r="H461" s="4" t="s">
        <v>3</v>
      </c>
    </row>
    <row r="462" spans="1:8">
      <c r="A462" s="3" t="s">
        <v>514</v>
      </c>
      <c r="B462" s="3" t="s">
        <v>526</v>
      </c>
      <c r="C462" s="3">
        <v>358</v>
      </c>
      <c r="D462" s="4">
        <v>9070519</v>
      </c>
      <c r="E462" s="5" t="s">
        <v>43</v>
      </c>
      <c r="F462" s="19">
        <v>68.34</v>
      </c>
      <c r="G462" s="19">
        <f t="shared" si="7"/>
        <v>4693.9739039999995</v>
      </c>
      <c r="H462" s="4" t="s">
        <v>3</v>
      </c>
    </row>
    <row r="463" spans="1:8">
      <c r="A463" s="3" t="s">
        <v>514</v>
      </c>
      <c r="B463" s="3" t="s">
        <v>526</v>
      </c>
      <c r="C463" s="3">
        <v>358</v>
      </c>
      <c r="D463" s="4">
        <v>9070521</v>
      </c>
      <c r="E463" s="5" t="s">
        <v>44</v>
      </c>
      <c r="F463" s="19">
        <v>45.9</v>
      </c>
      <c r="G463" s="19">
        <f t="shared" si="7"/>
        <v>3152.6690399999998</v>
      </c>
      <c r="H463" s="4" t="s">
        <v>3</v>
      </c>
    </row>
    <row r="464" spans="1:8">
      <c r="A464" s="3" t="s">
        <v>514</v>
      </c>
      <c r="B464" s="3" t="s">
        <v>526</v>
      </c>
      <c r="C464" s="3">
        <v>358</v>
      </c>
      <c r="D464" s="4">
        <v>9070522</v>
      </c>
      <c r="E464" s="5" t="s">
        <v>45</v>
      </c>
      <c r="F464" s="19">
        <v>45.9</v>
      </c>
      <c r="G464" s="19">
        <f t="shared" si="7"/>
        <v>3152.6690399999998</v>
      </c>
      <c r="H464" s="4" t="s">
        <v>3</v>
      </c>
    </row>
    <row r="465" spans="1:8">
      <c r="A465" s="3" t="s">
        <v>514</v>
      </c>
      <c r="B465" s="3" t="s">
        <v>526</v>
      </c>
      <c r="C465" s="3">
        <v>358</v>
      </c>
      <c r="D465" s="4">
        <v>9070531</v>
      </c>
      <c r="E465" s="5" t="s">
        <v>373</v>
      </c>
      <c r="F465" s="19">
        <v>66</v>
      </c>
      <c r="G465" s="19">
        <f t="shared" si="7"/>
        <v>4533.2495999999992</v>
      </c>
      <c r="H465" s="4" t="s">
        <v>3</v>
      </c>
    </row>
    <row r="466" spans="1:8">
      <c r="A466" s="3" t="s">
        <v>514</v>
      </c>
      <c r="B466" s="3" t="s">
        <v>526</v>
      </c>
      <c r="C466" s="3">
        <v>358</v>
      </c>
      <c r="D466" s="4">
        <v>9070974</v>
      </c>
      <c r="E466" s="5" t="s">
        <v>375</v>
      </c>
      <c r="F466" s="19">
        <v>5</v>
      </c>
      <c r="G466" s="19">
        <f t="shared" si="7"/>
        <v>343.428</v>
      </c>
      <c r="H466" s="4" t="s">
        <v>3</v>
      </c>
    </row>
    <row r="467" spans="1:8">
      <c r="A467" s="3" t="s">
        <v>514</v>
      </c>
      <c r="B467" s="3" t="s">
        <v>526</v>
      </c>
      <c r="C467" s="3">
        <v>358</v>
      </c>
      <c r="D467" s="4">
        <v>9070975</v>
      </c>
      <c r="E467" s="5" t="s">
        <v>374</v>
      </c>
      <c r="F467" s="19">
        <v>5</v>
      </c>
      <c r="G467" s="19">
        <f t="shared" si="7"/>
        <v>343.428</v>
      </c>
      <c r="H467" s="4" t="s">
        <v>3</v>
      </c>
    </row>
    <row r="468" spans="1:8">
      <c r="A468" s="3" t="s">
        <v>514</v>
      </c>
      <c r="B468" s="3" t="s">
        <v>526</v>
      </c>
      <c r="C468" s="3">
        <v>359</v>
      </c>
      <c r="D468" s="4">
        <v>9070523</v>
      </c>
      <c r="E468" s="5" t="s">
        <v>380</v>
      </c>
      <c r="F468" s="19">
        <v>14</v>
      </c>
      <c r="G468" s="19">
        <f t="shared" si="7"/>
        <v>961.59839999999986</v>
      </c>
      <c r="H468" s="4" t="s">
        <v>3</v>
      </c>
    </row>
    <row r="469" spans="1:8">
      <c r="A469" s="3" t="s">
        <v>514</v>
      </c>
      <c r="B469" s="3" t="s">
        <v>526</v>
      </c>
      <c r="C469" s="3">
        <v>359</v>
      </c>
      <c r="D469" s="4">
        <v>9070906</v>
      </c>
      <c r="E469" s="5" t="s">
        <v>379</v>
      </c>
      <c r="F469" s="19">
        <v>6</v>
      </c>
      <c r="G469" s="19">
        <f t="shared" si="7"/>
        <v>412.11359999999996</v>
      </c>
      <c r="H469" s="4" t="s">
        <v>3</v>
      </c>
    </row>
    <row r="470" spans="1:8">
      <c r="A470" s="3" t="s">
        <v>514</v>
      </c>
      <c r="B470" s="3" t="s">
        <v>526</v>
      </c>
      <c r="C470" s="3">
        <v>359</v>
      </c>
      <c r="D470" s="4">
        <v>9070907</v>
      </c>
      <c r="E470" s="5" t="s">
        <v>378</v>
      </c>
      <c r="F470" s="19">
        <v>6</v>
      </c>
      <c r="G470" s="19">
        <f t="shared" si="7"/>
        <v>412.11359999999996</v>
      </c>
      <c r="H470" s="4" t="s">
        <v>3</v>
      </c>
    </row>
    <row r="471" spans="1:8">
      <c r="A471" s="3" t="s">
        <v>514</v>
      </c>
      <c r="B471" s="3" t="s">
        <v>526</v>
      </c>
      <c r="C471" s="3">
        <v>359</v>
      </c>
      <c r="D471" s="4">
        <v>9070908</v>
      </c>
      <c r="E471" s="5" t="s">
        <v>377</v>
      </c>
      <c r="F471" s="19">
        <v>7</v>
      </c>
      <c r="G471" s="19">
        <f t="shared" si="7"/>
        <v>480.79919999999993</v>
      </c>
      <c r="H471" s="4" t="s">
        <v>3</v>
      </c>
    </row>
    <row r="472" spans="1:8">
      <c r="A472" s="3" t="s">
        <v>514</v>
      </c>
      <c r="B472" s="3" t="s">
        <v>526</v>
      </c>
      <c r="C472" s="3">
        <v>359</v>
      </c>
      <c r="D472" s="4">
        <v>9070909</v>
      </c>
      <c r="E472" s="5" t="s">
        <v>376</v>
      </c>
      <c r="F472" s="19">
        <v>7</v>
      </c>
      <c r="G472" s="19">
        <f t="shared" si="7"/>
        <v>480.79919999999993</v>
      </c>
      <c r="H472" s="4" t="s">
        <v>3</v>
      </c>
    </row>
    <row r="473" spans="1:8">
      <c r="A473" s="3" t="s">
        <v>514</v>
      </c>
      <c r="B473" s="3" t="s">
        <v>526</v>
      </c>
      <c r="C473" s="3">
        <v>360</v>
      </c>
      <c r="D473" s="4">
        <v>9070504</v>
      </c>
      <c r="E473" s="5" t="s">
        <v>392</v>
      </c>
      <c r="F473" s="19">
        <v>12</v>
      </c>
      <c r="G473" s="19">
        <f t="shared" si="7"/>
        <v>824.22719999999993</v>
      </c>
      <c r="H473" s="4" t="s">
        <v>3</v>
      </c>
    </row>
    <row r="474" spans="1:8">
      <c r="A474" s="3" t="s">
        <v>514</v>
      </c>
      <c r="B474" s="3" t="s">
        <v>526</v>
      </c>
      <c r="C474" s="3">
        <v>360</v>
      </c>
      <c r="D474" s="4">
        <v>9070902</v>
      </c>
      <c r="E474" s="5" t="s">
        <v>396</v>
      </c>
      <c r="F474" s="19">
        <v>7</v>
      </c>
      <c r="G474" s="19">
        <f t="shared" si="7"/>
        <v>480.79919999999993</v>
      </c>
      <c r="H474" s="4" t="s">
        <v>3</v>
      </c>
    </row>
    <row r="475" spans="1:8">
      <c r="A475" s="3" t="s">
        <v>514</v>
      </c>
      <c r="B475" s="3" t="s">
        <v>526</v>
      </c>
      <c r="C475" s="3">
        <v>360</v>
      </c>
      <c r="D475" s="4">
        <v>9070903</v>
      </c>
      <c r="E475" s="5" t="s">
        <v>395</v>
      </c>
      <c r="F475" s="19">
        <v>7</v>
      </c>
      <c r="G475" s="19">
        <f t="shared" si="7"/>
        <v>480.79919999999993</v>
      </c>
      <c r="H475" s="4" t="s">
        <v>3</v>
      </c>
    </row>
    <row r="476" spans="1:8">
      <c r="A476" s="3" t="s">
        <v>514</v>
      </c>
      <c r="B476" s="3" t="s">
        <v>526</v>
      </c>
      <c r="C476" s="3">
        <v>360</v>
      </c>
      <c r="D476" s="4">
        <v>9070904</v>
      </c>
      <c r="E476" s="5" t="s">
        <v>394</v>
      </c>
      <c r="F476" s="19">
        <v>9</v>
      </c>
      <c r="G476" s="19">
        <f t="shared" si="7"/>
        <v>618.17039999999997</v>
      </c>
      <c r="H476" s="4" t="s">
        <v>3</v>
      </c>
    </row>
    <row r="477" spans="1:8">
      <c r="A477" s="3" t="s">
        <v>514</v>
      </c>
      <c r="B477" s="3" t="s">
        <v>526</v>
      </c>
      <c r="C477" s="3">
        <v>360</v>
      </c>
      <c r="D477" s="4">
        <v>9070905</v>
      </c>
      <c r="E477" s="5" t="s">
        <v>393</v>
      </c>
      <c r="F477" s="19">
        <v>9</v>
      </c>
      <c r="G477" s="19">
        <f t="shared" si="7"/>
        <v>618.17039999999997</v>
      </c>
      <c r="H477" s="4" t="s">
        <v>3</v>
      </c>
    </row>
    <row r="478" spans="1:8">
      <c r="A478" s="3" t="s">
        <v>514</v>
      </c>
      <c r="B478" s="3" t="s">
        <v>526</v>
      </c>
      <c r="C478" s="3">
        <v>360</v>
      </c>
      <c r="D478" s="4">
        <v>9070969</v>
      </c>
      <c r="E478" s="5" t="s">
        <v>391</v>
      </c>
      <c r="F478" s="19">
        <v>10</v>
      </c>
      <c r="G478" s="19">
        <f t="shared" si="7"/>
        <v>686.85599999999999</v>
      </c>
      <c r="H478" s="4" t="s">
        <v>3</v>
      </c>
    </row>
    <row r="479" spans="1:8">
      <c r="A479" s="3" t="s">
        <v>514</v>
      </c>
      <c r="B479" s="3" t="s">
        <v>526</v>
      </c>
      <c r="C479" s="3">
        <v>360</v>
      </c>
      <c r="D479" s="4">
        <v>9070970</v>
      </c>
      <c r="E479" s="5" t="s">
        <v>389</v>
      </c>
      <c r="F479" s="19">
        <v>7</v>
      </c>
      <c r="G479" s="19">
        <f t="shared" si="7"/>
        <v>480.79919999999993</v>
      </c>
      <c r="H479" s="4" t="s">
        <v>3</v>
      </c>
    </row>
    <row r="480" spans="1:8">
      <c r="A480" s="3" t="s">
        <v>514</v>
      </c>
      <c r="B480" s="3" t="s">
        <v>526</v>
      </c>
      <c r="C480" s="3">
        <v>360</v>
      </c>
      <c r="D480" s="4">
        <v>9070987</v>
      </c>
      <c r="E480" s="5" t="s">
        <v>390</v>
      </c>
      <c r="F480" s="19">
        <v>10</v>
      </c>
      <c r="G480" s="19">
        <f t="shared" si="7"/>
        <v>686.85599999999999</v>
      </c>
      <c r="H480" s="4" t="s">
        <v>3</v>
      </c>
    </row>
    <row r="481" spans="1:8">
      <c r="A481" s="3" t="s">
        <v>514</v>
      </c>
      <c r="B481" s="3" t="s">
        <v>526</v>
      </c>
      <c r="C481" s="3">
        <v>361</v>
      </c>
      <c r="D481" s="4">
        <v>9070011</v>
      </c>
      <c r="E481" s="5" t="s">
        <v>402</v>
      </c>
      <c r="F481" s="19">
        <v>66</v>
      </c>
      <c r="G481" s="19">
        <f t="shared" si="7"/>
        <v>4533.2495999999992</v>
      </c>
      <c r="H481" s="4" t="s">
        <v>3</v>
      </c>
    </row>
    <row r="482" spans="1:8">
      <c r="A482" s="3" t="s">
        <v>514</v>
      </c>
      <c r="B482" s="3" t="s">
        <v>526</v>
      </c>
      <c r="C482" s="3">
        <v>361</v>
      </c>
      <c r="D482" s="4">
        <v>9070486</v>
      </c>
      <c r="E482" s="5" t="s">
        <v>403</v>
      </c>
      <c r="F482" s="19">
        <v>8</v>
      </c>
      <c r="G482" s="19">
        <f t="shared" si="7"/>
        <v>549.48479999999995</v>
      </c>
      <c r="H482" s="4" t="s">
        <v>3</v>
      </c>
    </row>
    <row r="483" spans="1:8">
      <c r="A483" s="3" t="s">
        <v>514</v>
      </c>
      <c r="B483" s="3" t="s">
        <v>526</v>
      </c>
      <c r="C483" s="3">
        <v>361</v>
      </c>
      <c r="D483" s="4">
        <v>9070536</v>
      </c>
      <c r="E483" s="5" t="s">
        <v>400</v>
      </c>
      <c r="F483" s="19">
        <v>22</v>
      </c>
      <c r="G483" s="19">
        <f t="shared" si="7"/>
        <v>1511.0831999999998</v>
      </c>
      <c r="H483" s="4" t="s">
        <v>3</v>
      </c>
    </row>
    <row r="484" spans="1:8">
      <c r="A484" s="3" t="s">
        <v>514</v>
      </c>
      <c r="B484" s="3" t="s">
        <v>526</v>
      </c>
      <c r="C484" s="3">
        <v>361</v>
      </c>
      <c r="D484" s="4">
        <v>9070538</v>
      </c>
      <c r="E484" s="5" t="s">
        <v>401</v>
      </c>
      <c r="F484" s="19">
        <v>18</v>
      </c>
      <c r="G484" s="19">
        <f t="shared" si="7"/>
        <v>1236.3407999999999</v>
      </c>
      <c r="H484" s="4" t="s">
        <v>3</v>
      </c>
    </row>
    <row r="485" spans="1:8">
      <c r="A485" s="3" t="s">
        <v>514</v>
      </c>
      <c r="B485" s="3" t="s">
        <v>526</v>
      </c>
      <c r="C485" s="3">
        <v>361</v>
      </c>
      <c r="D485" s="4">
        <v>9070910</v>
      </c>
      <c r="E485" s="5" t="s">
        <v>561</v>
      </c>
      <c r="F485" s="19">
        <v>31</v>
      </c>
      <c r="G485" s="19">
        <f t="shared" si="7"/>
        <v>2129.2536</v>
      </c>
      <c r="H485" s="4" t="s">
        <v>3</v>
      </c>
    </row>
    <row r="486" spans="1:8">
      <c r="A486" s="3" t="s">
        <v>514</v>
      </c>
      <c r="B486" s="3" t="s">
        <v>526</v>
      </c>
      <c r="C486" s="3">
        <v>361</v>
      </c>
      <c r="D486" s="4">
        <v>9070911</v>
      </c>
      <c r="E486" s="5" t="s">
        <v>562</v>
      </c>
      <c r="F486" s="19">
        <v>29</v>
      </c>
      <c r="G486" s="19">
        <f t="shared" si="7"/>
        <v>1991.8823999999997</v>
      </c>
      <c r="H486" s="4" t="s">
        <v>3</v>
      </c>
    </row>
    <row r="487" spans="1:8">
      <c r="A487" s="3" t="s">
        <v>514</v>
      </c>
      <c r="B487" s="3" t="s">
        <v>526</v>
      </c>
      <c r="C487" s="3">
        <v>361</v>
      </c>
      <c r="D487" s="4">
        <v>9070971</v>
      </c>
      <c r="E487" s="5" t="s">
        <v>399</v>
      </c>
      <c r="F487" s="19">
        <v>7</v>
      </c>
      <c r="G487" s="19">
        <f t="shared" si="7"/>
        <v>480.79919999999993</v>
      </c>
      <c r="H487" s="4" t="s">
        <v>3</v>
      </c>
    </row>
    <row r="488" spans="1:8">
      <c r="A488" s="3" t="s">
        <v>514</v>
      </c>
      <c r="B488" s="3" t="s">
        <v>526</v>
      </c>
      <c r="C488" s="3">
        <v>361</v>
      </c>
      <c r="D488" s="4">
        <v>9070972</v>
      </c>
      <c r="E488" s="5" t="s">
        <v>397</v>
      </c>
      <c r="F488" s="19">
        <v>7</v>
      </c>
      <c r="G488" s="19">
        <f t="shared" si="7"/>
        <v>480.79919999999993</v>
      </c>
      <c r="H488" s="4" t="s">
        <v>3</v>
      </c>
    </row>
    <row r="489" spans="1:8">
      <c r="A489" s="3" t="s">
        <v>514</v>
      </c>
      <c r="B489" s="3" t="s">
        <v>526</v>
      </c>
      <c r="C489" s="3">
        <v>361</v>
      </c>
      <c r="D489" s="4">
        <v>9070988</v>
      </c>
      <c r="E489" s="5" t="s">
        <v>398</v>
      </c>
      <c r="F489" s="19">
        <v>7</v>
      </c>
      <c r="G489" s="19">
        <f t="shared" si="7"/>
        <v>480.79919999999993</v>
      </c>
      <c r="H489" s="4" t="s">
        <v>3</v>
      </c>
    </row>
    <row r="490" spans="1:8">
      <c r="A490" s="3" t="s">
        <v>514</v>
      </c>
      <c r="B490" s="3" t="s">
        <v>526</v>
      </c>
      <c r="C490" s="3">
        <v>362</v>
      </c>
      <c r="D490" s="4">
        <v>9070008</v>
      </c>
      <c r="E490" s="5" t="s">
        <v>405</v>
      </c>
      <c r="F490" s="19">
        <v>51</v>
      </c>
      <c r="G490" s="19">
        <f t="shared" si="7"/>
        <v>3502.9655999999995</v>
      </c>
      <c r="H490" s="4" t="s">
        <v>3</v>
      </c>
    </row>
    <row r="491" spans="1:8">
      <c r="A491" s="3" t="s">
        <v>524</v>
      </c>
      <c r="B491" s="3" t="s">
        <v>526</v>
      </c>
      <c r="C491" s="3">
        <v>362</v>
      </c>
      <c r="D491" s="4">
        <v>9070245</v>
      </c>
      <c r="E491" s="5" t="s">
        <v>46</v>
      </c>
      <c r="F491" s="19"/>
      <c r="G491" s="19">
        <f t="shared" si="7"/>
        <v>0</v>
      </c>
      <c r="H491" s="4" t="s">
        <v>3</v>
      </c>
    </row>
    <row r="492" spans="1:8">
      <c r="A492" s="3" t="s">
        <v>514</v>
      </c>
      <c r="B492" s="3" t="s">
        <v>526</v>
      </c>
      <c r="C492" s="3">
        <v>362</v>
      </c>
      <c r="D492" s="4">
        <v>9070367</v>
      </c>
      <c r="E492" s="5" t="s">
        <v>408</v>
      </c>
      <c r="F492" s="19">
        <v>14</v>
      </c>
      <c r="G492" s="19">
        <f t="shared" si="7"/>
        <v>961.59839999999986</v>
      </c>
      <c r="H492" s="4" t="s">
        <v>3</v>
      </c>
    </row>
    <row r="493" spans="1:8">
      <c r="A493" s="3" t="s">
        <v>514</v>
      </c>
      <c r="B493" s="3" t="s">
        <v>526</v>
      </c>
      <c r="C493" s="3">
        <v>362</v>
      </c>
      <c r="D493" s="4">
        <v>9070415</v>
      </c>
      <c r="E493" s="5" t="s">
        <v>406</v>
      </c>
      <c r="F493" s="19">
        <v>64</v>
      </c>
      <c r="G493" s="19">
        <f t="shared" si="7"/>
        <v>4395.8783999999996</v>
      </c>
      <c r="H493" s="4" t="s">
        <v>3</v>
      </c>
    </row>
    <row r="494" spans="1:8">
      <c r="A494" s="3" t="s">
        <v>514</v>
      </c>
      <c r="B494" s="3" t="s">
        <v>526</v>
      </c>
      <c r="C494" s="3">
        <v>362</v>
      </c>
      <c r="D494" s="4">
        <v>9070416</v>
      </c>
      <c r="E494" s="5" t="s">
        <v>404</v>
      </c>
      <c r="F494" s="19">
        <v>31</v>
      </c>
      <c r="G494" s="19">
        <f t="shared" si="7"/>
        <v>2129.2536</v>
      </c>
      <c r="H494" s="4" t="s">
        <v>3</v>
      </c>
    </row>
    <row r="495" spans="1:8">
      <c r="A495" s="3" t="s">
        <v>514</v>
      </c>
      <c r="B495" s="3" t="s">
        <v>526</v>
      </c>
      <c r="C495" s="3">
        <v>362</v>
      </c>
      <c r="D495" s="4">
        <v>9070456</v>
      </c>
      <c r="E495" s="5" t="s">
        <v>407</v>
      </c>
      <c r="F495" s="19">
        <v>82</v>
      </c>
      <c r="G495" s="19">
        <f t="shared" si="7"/>
        <v>5632.2191999999995</v>
      </c>
      <c r="H495" s="4" t="s">
        <v>3</v>
      </c>
    </row>
    <row r="496" spans="1:8">
      <c r="A496" s="3" t="s">
        <v>524</v>
      </c>
      <c r="B496" s="3" t="s">
        <v>526</v>
      </c>
      <c r="C496" s="3">
        <v>362</v>
      </c>
      <c r="D496" s="4">
        <v>9070480</v>
      </c>
      <c r="E496" s="5" t="s">
        <v>410</v>
      </c>
      <c r="F496" s="19">
        <v>4</v>
      </c>
      <c r="G496" s="19">
        <f t="shared" si="7"/>
        <v>274.74239999999998</v>
      </c>
      <c r="H496" s="4" t="s">
        <v>3</v>
      </c>
    </row>
    <row r="497" spans="1:8">
      <c r="A497" s="3" t="s">
        <v>524</v>
      </c>
      <c r="B497" s="3" t="s">
        <v>526</v>
      </c>
      <c r="C497" s="3">
        <v>362</v>
      </c>
      <c r="D497" s="4">
        <v>9070605</v>
      </c>
      <c r="E497" s="5" t="s">
        <v>409</v>
      </c>
      <c r="F497" s="19">
        <v>16</v>
      </c>
      <c r="G497" s="19">
        <f t="shared" si="7"/>
        <v>1098.9695999999999</v>
      </c>
      <c r="H497" s="4" t="s">
        <v>3</v>
      </c>
    </row>
    <row r="498" spans="1:8">
      <c r="A498" s="3" t="s">
        <v>524</v>
      </c>
      <c r="B498" s="3" t="s">
        <v>526</v>
      </c>
      <c r="C498" s="3">
        <v>363</v>
      </c>
      <c r="D498" s="4">
        <v>9070191</v>
      </c>
      <c r="E498" s="5" t="s">
        <v>414</v>
      </c>
      <c r="F498" s="19">
        <v>30</v>
      </c>
      <c r="G498" s="19">
        <f t="shared" si="7"/>
        <v>2060.5679999999998</v>
      </c>
      <c r="H498" s="4" t="s">
        <v>3</v>
      </c>
    </row>
    <row r="499" spans="1:8">
      <c r="A499" s="3" t="s">
        <v>524</v>
      </c>
      <c r="B499" s="3" t="s">
        <v>526</v>
      </c>
      <c r="C499" s="3">
        <v>363</v>
      </c>
      <c r="D499" s="4">
        <v>9070192</v>
      </c>
      <c r="E499" s="5" t="s">
        <v>415</v>
      </c>
      <c r="F499" s="19">
        <v>39</v>
      </c>
      <c r="G499" s="19">
        <f t="shared" si="7"/>
        <v>2678.7383999999997</v>
      </c>
      <c r="H499" s="4" t="s">
        <v>3</v>
      </c>
    </row>
    <row r="500" spans="1:8">
      <c r="A500" s="3" t="s">
        <v>524</v>
      </c>
      <c r="B500" s="3" t="s">
        <v>526</v>
      </c>
      <c r="C500" s="3">
        <v>363</v>
      </c>
      <c r="D500" s="4">
        <v>9070212</v>
      </c>
      <c r="E500" s="5" t="s">
        <v>418</v>
      </c>
      <c r="F500" s="19">
        <v>5</v>
      </c>
      <c r="G500" s="19">
        <f t="shared" si="7"/>
        <v>343.428</v>
      </c>
      <c r="H500" s="4" t="s">
        <v>3</v>
      </c>
    </row>
    <row r="501" spans="1:8">
      <c r="A501" s="3" t="s">
        <v>524</v>
      </c>
      <c r="B501" s="3" t="s">
        <v>526</v>
      </c>
      <c r="C501" s="3">
        <v>363</v>
      </c>
      <c r="D501" s="4">
        <v>9070321</v>
      </c>
      <c r="E501" s="5" t="s">
        <v>416</v>
      </c>
      <c r="F501" s="19">
        <v>35</v>
      </c>
      <c r="G501" s="19">
        <f t="shared" si="7"/>
        <v>2403.9959999999996</v>
      </c>
      <c r="H501" s="4" t="s">
        <v>3</v>
      </c>
    </row>
    <row r="502" spans="1:8">
      <c r="A502" s="3" t="s">
        <v>524</v>
      </c>
      <c r="B502" s="3" t="s">
        <v>526</v>
      </c>
      <c r="C502" s="3">
        <v>363</v>
      </c>
      <c r="D502" s="4">
        <v>9070371</v>
      </c>
      <c r="E502" s="5" t="s">
        <v>417</v>
      </c>
      <c r="F502" s="19">
        <v>49</v>
      </c>
      <c r="G502" s="19">
        <f t="shared" si="7"/>
        <v>3365.5943999999995</v>
      </c>
      <c r="H502" s="4" t="s">
        <v>3</v>
      </c>
    </row>
    <row r="503" spans="1:8">
      <c r="A503" s="3" t="s">
        <v>524</v>
      </c>
      <c r="B503" s="3" t="s">
        <v>526</v>
      </c>
      <c r="C503" s="3">
        <v>363</v>
      </c>
      <c r="D503" s="4">
        <v>9070459</v>
      </c>
      <c r="E503" s="5" t="s">
        <v>413</v>
      </c>
      <c r="F503" s="19">
        <v>58</v>
      </c>
      <c r="G503" s="19">
        <f t="shared" si="7"/>
        <v>3983.7647999999995</v>
      </c>
      <c r="H503" s="4" t="s">
        <v>3</v>
      </c>
    </row>
    <row r="504" spans="1:8">
      <c r="A504" s="3" t="s">
        <v>524</v>
      </c>
      <c r="B504" s="3" t="s">
        <v>526</v>
      </c>
      <c r="C504" s="3">
        <v>363</v>
      </c>
      <c r="D504" s="4">
        <v>9070463</v>
      </c>
      <c r="E504" s="5" t="s">
        <v>412</v>
      </c>
      <c r="F504" s="19">
        <v>61</v>
      </c>
      <c r="G504" s="19">
        <f t="shared" si="7"/>
        <v>4189.8215999999993</v>
      </c>
      <c r="H504" s="4" t="s">
        <v>3</v>
      </c>
    </row>
    <row r="505" spans="1:8">
      <c r="A505" s="3" t="s">
        <v>524</v>
      </c>
      <c r="B505" s="3" t="s">
        <v>526</v>
      </c>
      <c r="C505" s="3">
        <v>363</v>
      </c>
      <c r="D505" s="4">
        <v>9070712</v>
      </c>
      <c r="E505" s="5" t="s">
        <v>411</v>
      </c>
      <c r="F505" s="19">
        <v>626</v>
      </c>
      <c r="G505" s="19">
        <f t="shared" si="7"/>
        <v>42997.185599999997</v>
      </c>
      <c r="H505" s="4" t="s">
        <v>3</v>
      </c>
    </row>
    <row r="506" spans="1:8">
      <c r="A506" s="3" t="s">
        <v>524</v>
      </c>
      <c r="B506" s="3" t="s">
        <v>526</v>
      </c>
      <c r="C506" s="3">
        <v>364</v>
      </c>
      <c r="D506" s="4">
        <v>9070379</v>
      </c>
      <c r="E506" s="5" t="s">
        <v>423</v>
      </c>
      <c r="F506" s="19">
        <v>53</v>
      </c>
      <c r="G506" s="19">
        <f t="shared" si="7"/>
        <v>3640.3367999999996</v>
      </c>
      <c r="H506" s="4" t="s">
        <v>3</v>
      </c>
    </row>
    <row r="507" spans="1:8">
      <c r="A507" s="3" t="s">
        <v>524</v>
      </c>
      <c r="B507" s="3" t="s">
        <v>526</v>
      </c>
      <c r="C507" s="3">
        <v>364</v>
      </c>
      <c r="D507" s="4">
        <v>9070436</v>
      </c>
      <c r="E507" s="5" t="s">
        <v>421</v>
      </c>
      <c r="F507" s="19">
        <v>11</v>
      </c>
      <c r="G507" s="19">
        <f t="shared" ref="G507:G519" si="8">F507*$H$5</f>
        <v>755.5415999999999</v>
      </c>
      <c r="H507" s="4" t="s">
        <v>3</v>
      </c>
    </row>
    <row r="508" spans="1:8">
      <c r="A508" s="3" t="s">
        <v>524</v>
      </c>
      <c r="B508" s="3" t="s">
        <v>526</v>
      </c>
      <c r="C508" s="3">
        <v>364</v>
      </c>
      <c r="D508" s="4">
        <v>9070437</v>
      </c>
      <c r="E508" s="5" t="s">
        <v>422</v>
      </c>
      <c r="F508" s="19">
        <v>5</v>
      </c>
      <c r="G508" s="19">
        <f t="shared" si="8"/>
        <v>343.428</v>
      </c>
      <c r="H508" s="4" t="s">
        <v>3</v>
      </c>
    </row>
    <row r="509" spans="1:8">
      <c r="A509" s="3" t="s">
        <v>524</v>
      </c>
      <c r="B509" s="3" t="s">
        <v>526</v>
      </c>
      <c r="C509" s="3">
        <v>364</v>
      </c>
      <c r="D509" s="4">
        <v>9070441</v>
      </c>
      <c r="E509" s="5" t="s">
        <v>419</v>
      </c>
      <c r="F509" s="19">
        <v>58</v>
      </c>
      <c r="G509" s="19">
        <f t="shared" si="8"/>
        <v>3983.7647999999995</v>
      </c>
      <c r="H509" s="4" t="s">
        <v>3</v>
      </c>
    </row>
    <row r="510" spans="1:8">
      <c r="A510" s="3" t="s">
        <v>524</v>
      </c>
      <c r="B510" s="3" t="s">
        <v>526</v>
      </c>
      <c r="C510" s="3">
        <v>364</v>
      </c>
      <c r="D510" s="4">
        <v>9070442</v>
      </c>
      <c r="E510" s="5" t="s">
        <v>420</v>
      </c>
      <c r="F510" s="19">
        <v>58</v>
      </c>
      <c r="G510" s="19">
        <f t="shared" si="8"/>
        <v>3983.7647999999995</v>
      </c>
      <c r="H510" s="4" t="s">
        <v>3</v>
      </c>
    </row>
    <row r="511" spans="1:8">
      <c r="A511" s="3" t="s">
        <v>524</v>
      </c>
      <c r="B511" s="3" t="s">
        <v>526</v>
      </c>
      <c r="C511" s="3">
        <v>364</v>
      </c>
      <c r="D511" s="4">
        <v>9070603</v>
      </c>
      <c r="E511" s="5" t="s">
        <v>424</v>
      </c>
      <c r="F511" s="19">
        <v>9</v>
      </c>
      <c r="G511" s="19">
        <f t="shared" si="8"/>
        <v>618.17039999999997</v>
      </c>
      <c r="H511" s="4" t="s">
        <v>3</v>
      </c>
    </row>
    <row r="512" spans="1:8">
      <c r="A512" s="3" t="s">
        <v>548</v>
      </c>
      <c r="B512" s="3" t="s">
        <v>526</v>
      </c>
      <c r="C512" s="3">
        <v>365</v>
      </c>
      <c r="D512" s="4">
        <v>9070252</v>
      </c>
      <c r="E512" s="5" t="s">
        <v>427</v>
      </c>
      <c r="F512" s="19">
        <v>155</v>
      </c>
      <c r="G512" s="19">
        <f t="shared" si="8"/>
        <v>10646.267999999998</v>
      </c>
      <c r="H512" s="4" t="s">
        <v>3</v>
      </c>
    </row>
    <row r="513" spans="1:8">
      <c r="A513" s="3" t="s">
        <v>548</v>
      </c>
      <c r="B513" s="3" t="s">
        <v>526</v>
      </c>
      <c r="C513" s="3">
        <v>365</v>
      </c>
      <c r="D513" s="4">
        <v>9070328</v>
      </c>
      <c r="E513" s="5" t="s">
        <v>425</v>
      </c>
      <c r="F513" s="19">
        <v>52</v>
      </c>
      <c r="G513" s="19">
        <f t="shared" si="8"/>
        <v>3571.6511999999998</v>
      </c>
      <c r="H513" s="4" t="s">
        <v>3</v>
      </c>
    </row>
    <row r="514" spans="1:8">
      <c r="A514" s="3" t="s">
        <v>548</v>
      </c>
      <c r="B514" s="3" t="s">
        <v>526</v>
      </c>
      <c r="C514" s="3">
        <v>365</v>
      </c>
      <c r="D514" s="4">
        <v>9070329</v>
      </c>
      <c r="E514" s="5" t="s">
        <v>426</v>
      </c>
      <c r="F514" s="19">
        <v>212</v>
      </c>
      <c r="G514" s="19">
        <f t="shared" si="8"/>
        <v>14561.347199999998</v>
      </c>
      <c r="H514" s="4" t="s">
        <v>3</v>
      </c>
    </row>
    <row r="515" spans="1:8">
      <c r="A515" s="3" t="s">
        <v>524</v>
      </c>
      <c r="B515" s="3" t="s">
        <v>526</v>
      </c>
      <c r="C515" s="3">
        <v>365</v>
      </c>
      <c r="D515" s="4">
        <v>9070494</v>
      </c>
      <c r="E515" s="5" t="s">
        <v>428</v>
      </c>
      <c r="F515" s="19">
        <v>117</v>
      </c>
      <c r="G515" s="19">
        <f t="shared" si="8"/>
        <v>8036.2151999999996</v>
      </c>
      <c r="H515" s="4" t="s">
        <v>3</v>
      </c>
    </row>
    <row r="516" spans="1:8">
      <c r="A516" s="3" t="s">
        <v>524</v>
      </c>
      <c r="B516" s="3" t="s">
        <v>526</v>
      </c>
      <c r="C516" s="3">
        <v>365</v>
      </c>
      <c r="D516" s="4">
        <v>9070601</v>
      </c>
      <c r="E516" s="5" t="s">
        <v>432</v>
      </c>
      <c r="F516" s="19">
        <v>19</v>
      </c>
      <c r="G516" s="19">
        <f t="shared" si="8"/>
        <v>1305.0264</v>
      </c>
      <c r="H516" s="4" t="s">
        <v>3</v>
      </c>
    </row>
    <row r="517" spans="1:8">
      <c r="A517" s="3" t="s">
        <v>524</v>
      </c>
      <c r="B517" s="3" t="s">
        <v>526</v>
      </c>
      <c r="C517" s="3">
        <v>365</v>
      </c>
      <c r="D517" s="4">
        <v>9070602</v>
      </c>
      <c r="E517" s="5" t="s">
        <v>431</v>
      </c>
      <c r="F517" s="19">
        <v>19</v>
      </c>
      <c r="G517" s="19">
        <f t="shared" si="8"/>
        <v>1305.0264</v>
      </c>
      <c r="H517" s="4" t="s">
        <v>3</v>
      </c>
    </row>
    <row r="518" spans="1:8">
      <c r="A518" s="3" t="s">
        <v>548</v>
      </c>
      <c r="B518" s="3" t="s">
        <v>526</v>
      </c>
      <c r="C518" s="3">
        <v>365</v>
      </c>
      <c r="D518" s="4">
        <v>9070928</v>
      </c>
      <c r="E518" s="5" t="s">
        <v>430</v>
      </c>
      <c r="F518" s="19">
        <v>42</v>
      </c>
      <c r="G518" s="19">
        <f t="shared" si="8"/>
        <v>2884.7951999999996</v>
      </c>
      <c r="H518" s="4" t="s">
        <v>3</v>
      </c>
    </row>
    <row r="519" spans="1:8">
      <c r="A519" s="3" t="s">
        <v>548</v>
      </c>
      <c r="B519" s="3" t="s">
        <v>526</v>
      </c>
      <c r="C519" s="3">
        <v>365</v>
      </c>
      <c r="D519" s="4">
        <v>9079330</v>
      </c>
      <c r="E519" s="5" t="s">
        <v>429</v>
      </c>
      <c r="F519" s="19">
        <v>132</v>
      </c>
      <c r="G519" s="19">
        <f t="shared" si="8"/>
        <v>9066.4991999999984</v>
      </c>
      <c r="H519" s="4" t="s">
        <v>3</v>
      </c>
    </row>
  </sheetData>
  <autoFilter ref="A8:H519"/>
  <sortState ref="D2:H992">
    <sortCondition ref="D2:D992"/>
  </sortState>
  <conditionalFormatting sqref="A9:A519">
    <cfRule type="cellIs" dxfId="5" priority="1" operator="equal">
      <formula>"системы"</formula>
    </cfRule>
    <cfRule type="cellIs" dxfId="4" priority="2" operator="equal">
      <formula>"KNX easy"</formula>
    </cfRule>
    <cfRule type="cellIs" dxfId="3" priority="3" operator="equal">
      <formula>"KNX"</formula>
    </cfRule>
    <cfRule type="cellIs" dxfId="2" priority="4" operator="equal">
      <formula>"время"</formula>
    </cfRule>
    <cfRule type="cellIs" dxfId="1" priority="5" operator="equal">
      <formula>"климат"</formula>
    </cfRule>
    <cfRule type="cellIs" dxfId="0" priority="6" operator="equal">
      <formula>"освещение"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7" fitToHeight="5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3"/>
  <sheetViews>
    <sheetView topLeftCell="A37" workbookViewId="0">
      <selection activeCell="F59" sqref="F59"/>
    </sheetView>
  </sheetViews>
  <sheetFormatPr defaultColWidth="9.33203125" defaultRowHeight="15"/>
  <cols>
    <col min="1" max="1" width="81.33203125" style="15" customWidth="1"/>
    <col min="2" max="2" width="15.83203125" style="15" customWidth="1"/>
    <col min="3" max="3" width="16.33203125" style="15" customWidth="1"/>
    <col min="4" max="4" width="11.33203125" style="15" customWidth="1"/>
    <col min="5" max="5" width="9.33203125" style="15"/>
    <col min="6" max="6" width="13.33203125" style="15" bestFit="1" customWidth="1"/>
    <col min="7" max="16384" width="9.33203125" style="15"/>
  </cols>
  <sheetData>
    <row r="1" spans="1:1">
      <c r="A1" s="15" t="s">
        <v>563</v>
      </c>
    </row>
    <row r="2" spans="1:1">
      <c r="A2" s="15" t="s">
        <v>564</v>
      </c>
    </row>
    <row r="3" spans="1:1">
      <c r="A3" s="15" t="s">
        <v>565</v>
      </c>
    </row>
    <row r="4" spans="1:1">
      <c r="A4" s="15" t="s">
        <v>566</v>
      </c>
    </row>
    <row r="5" spans="1:1">
      <c r="A5" s="15" t="s">
        <v>567</v>
      </c>
    </row>
    <row r="6" spans="1:1">
      <c r="A6" s="15" t="s">
        <v>568</v>
      </c>
    </row>
    <row r="7" spans="1:1">
      <c r="A7" s="15" t="s">
        <v>569</v>
      </c>
    </row>
    <row r="8" spans="1:1">
      <c r="A8" s="15" t="s">
        <v>570</v>
      </c>
    </row>
    <row r="9" spans="1:1">
      <c r="A9" s="15" t="s">
        <v>571</v>
      </c>
    </row>
    <row r="10" spans="1:1">
      <c r="A10" s="15" t="s">
        <v>572</v>
      </c>
    </row>
    <row r="11" spans="1:1">
      <c r="A11" s="15" t="s">
        <v>573</v>
      </c>
    </row>
    <row r="12" spans="1:1">
      <c r="A12" s="15" t="s">
        <v>574</v>
      </c>
    </row>
    <row r="13" spans="1:1">
      <c r="A13" s="15" t="s">
        <v>575</v>
      </c>
    </row>
    <row r="14" spans="1:1">
      <c r="A14" s="15" t="s">
        <v>576</v>
      </c>
    </row>
    <row r="15" spans="1:1">
      <c r="A15" s="15" t="s">
        <v>577</v>
      </c>
    </row>
    <row r="16" spans="1:1">
      <c r="A16" s="15" t="s">
        <v>578</v>
      </c>
    </row>
    <row r="17" spans="1:1">
      <c r="A17" s="15" t="s">
        <v>579</v>
      </c>
    </row>
    <row r="18" spans="1:1">
      <c r="A18" s="15" t="s">
        <v>580</v>
      </c>
    </row>
    <row r="19" spans="1:1">
      <c r="A19" s="15" t="s">
        <v>581</v>
      </c>
    </row>
    <row r="21" spans="1:1">
      <c r="A21" s="15" t="s">
        <v>582</v>
      </c>
    </row>
    <row r="22" spans="1:1">
      <c r="A22" s="15" t="s">
        <v>583</v>
      </c>
    </row>
    <row r="23" spans="1:1">
      <c r="A23" s="15" t="s">
        <v>584</v>
      </c>
    </row>
    <row r="25" spans="1:1">
      <c r="A25" s="15" t="s">
        <v>585</v>
      </c>
    </row>
    <row r="27" spans="1:1">
      <c r="A27" s="15" t="s">
        <v>586</v>
      </c>
    </row>
    <row r="28" spans="1:1">
      <c r="A28" s="15" t="s">
        <v>587</v>
      </c>
    </row>
    <row r="29" spans="1:1">
      <c r="A29" s="15" t="s">
        <v>588</v>
      </c>
    </row>
    <row r="30" spans="1:1">
      <c r="A30" s="15" t="s">
        <v>589</v>
      </c>
    </row>
    <row r="31" spans="1:1">
      <c r="A31" s="15" t="s">
        <v>563</v>
      </c>
    </row>
    <row r="33" spans="1:2">
      <c r="A33" s="15" t="s">
        <v>590</v>
      </c>
    </row>
    <row r="34" spans="1:2">
      <c r="A34" s="15" t="s">
        <v>744</v>
      </c>
    </row>
    <row r="35" spans="1:2">
      <c r="A35" s="15" t="s">
        <v>607</v>
      </c>
    </row>
    <row r="36" spans="1:2">
      <c r="A36" s="15" t="s">
        <v>744</v>
      </c>
    </row>
    <row r="37" spans="1:2">
      <c r="A37" s="15" t="s">
        <v>745</v>
      </c>
    </row>
    <row r="38" spans="1:2">
      <c r="A38" s="15" t="s">
        <v>744</v>
      </c>
    </row>
    <row r="39" spans="1:2">
      <c r="A39" s="15" t="s">
        <v>746</v>
      </c>
    </row>
    <row r="40" spans="1:2">
      <c r="A40" s="15" t="s">
        <v>744</v>
      </c>
    </row>
    <row r="41" spans="1:2">
      <c r="A41" s="15" t="s">
        <v>747</v>
      </c>
    </row>
    <row r="42" spans="1:2">
      <c r="A42" s="15" t="s">
        <v>744</v>
      </c>
    </row>
    <row r="43" spans="1:2">
      <c r="A43" s="15" t="s">
        <v>748</v>
      </c>
    </row>
    <row r="44" spans="1:2">
      <c r="A44" s="15" t="s">
        <v>591</v>
      </c>
      <c r="B44" s="15">
        <v>6.25</v>
      </c>
    </row>
    <row r="45" spans="1:2">
      <c r="A45" s="15" t="s">
        <v>592</v>
      </c>
      <c r="B45" s="15">
        <v>3</v>
      </c>
    </row>
    <row r="46" spans="1:2">
      <c r="A46" s="15" t="s">
        <v>593</v>
      </c>
    </row>
    <row r="48" spans="1:2">
      <c r="A48" s="15" t="s">
        <v>594</v>
      </c>
    </row>
    <row r="50" spans="1:6">
      <c r="A50" s="15" t="s">
        <v>595</v>
      </c>
      <c r="B50" s="15">
        <v>4</v>
      </c>
    </row>
    <row r="51" spans="1:6">
      <c r="A51" s="15" t="s">
        <v>596</v>
      </c>
    </row>
    <row r="54" spans="1:6">
      <c r="A54" s="15" t="s">
        <v>597</v>
      </c>
    </row>
    <row r="56" spans="1:6">
      <c r="A56" s="15" t="s">
        <v>598</v>
      </c>
    </row>
    <row r="57" spans="1:6">
      <c r="B57" s="16">
        <v>43853</v>
      </c>
      <c r="C57" s="16">
        <v>43854</v>
      </c>
    </row>
    <row r="58" spans="1:6" ht="15.75" thickBot="1">
      <c r="A58" s="15" t="s">
        <v>599</v>
      </c>
      <c r="B58" s="15" t="s">
        <v>749</v>
      </c>
      <c r="C58" s="15" t="s">
        <v>750</v>
      </c>
    </row>
    <row r="59" spans="1:6" ht="21.75" thickBot="1">
      <c r="A59" s="15" t="s">
        <v>600</v>
      </c>
      <c r="B59" s="15" t="s">
        <v>751</v>
      </c>
      <c r="C59" s="15" t="s">
        <v>752</v>
      </c>
      <c r="F59" s="17" t="str">
        <f>RIGHT($C$59,7)</f>
        <v>68,6856</v>
      </c>
    </row>
    <row r="61" spans="1:6">
      <c r="A61" s="15" t="s">
        <v>601</v>
      </c>
    </row>
    <row r="62" spans="1:6">
      <c r="A62" s="15" t="s">
        <v>602</v>
      </c>
      <c r="B62" s="16">
        <v>43854</v>
      </c>
    </row>
    <row r="63" spans="1:6">
      <c r="A63" s="15" t="s">
        <v>603</v>
      </c>
      <c r="B63" s="18" t="s">
        <v>753</v>
      </c>
    </row>
    <row r="64" spans="1:6">
      <c r="A64" s="15" t="s">
        <v>604</v>
      </c>
      <c r="B64" s="15" t="s">
        <v>754</v>
      </c>
    </row>
    <row r="65" spans="1:4">
      <c r="A65" s="15" t="s">
        <v>605</v>
      </c>
      <c r="B65" s="18" t="s">
        <v>755</v>
      </c>
    </row>
    <row r="66" spans="1:4">
      <c r="A66" s="15" t="s">
        <v>606</v>
      </c>
      <c r="B66" s="18" t="s">
        <v>756</v>
      </c>
    </row>
    <row r="68" spans="1:4">
      <c r="A68" s="15" t="s">
        <v>607</v>
      </c>
    </row>
    <row r="69" spans="1:4">
      <c r="A69" s="15" t="s">
        <v>608</v>
      </c>
      <c r="B69" s="15" t="s">
        <v>609</v>
      </c>
      <c r="C69" s="15" t="s">
        <v>610</v>
      </c>
      <c r="D69" s="15" t="s">
        <v>611</v>
      </c>
    </row>
    <row r="70" spans="1:4">
      <c r="A70" s="15" t="s">
        <v>757</v>
      </c>
      <c r="B70" s="15" t="s">
        <v>758</v>
      </c>
      <c r="C70" s="15" t="s">
        <v>759</v>
      </c>
      <c r="D70" s="15" t="s">
        <v>612</v>
      </c>
    </row>
    <row r="71" spans="1:4">
      <c r="A71" s="15" t="s">
        <v>760</v>
      </c>
      <c r="B71" s="15" t="s">
        <v>761</v>
      </c>
    </row>
    <row r="72" spans="1:4">
      <c r="A72" s="15" t="s">
        <v>608</v>
      </c>
      <c r="B72" s="15" t="s">
        <v>609</v>
      </c>
      <c r="C72" s="15" t="s">
        <v>613</v>
      </c>
      <c r="D72" s="15" t="s">
        <v>614</v>
      </c>
    </row>
    <row r="73" spans="1:4">
      <c r="A73" s="15" t="s">
        <v>762</v>
      </c>
      <c r="B73" s="15" t="s">
        <v>763</v>
      </c>
      <c r="C73" s="15" t="s">
        <v>764</v>
      </c>
      <c r="D73" s="15" t="s">
        <v>765</v>
      </c>
    </row>
    <row r="74" spans="1:4">
      <c r="A74" s="15" t="s">
        <v>608</v>
      </c>
      <c r="B74" s="15" t="s">
        <v>613</v>
      </c>
      <c r="C74" s="15" t="s">
        <v>615</v>
      </c>
      <c r="D74" s="15" t="s">
        <v>614</v>
      </c>
    </row>
    <row r="75" spans="1:4">
      <c r="A75" s="15" t="s">
        <v>766</v>
      </c>
      <c r="B75" s="15">
        <v>6.1</v>
      </c>
      <c r="C75" s="15">
        <v>6.1</v>
      </c>
      <c r="D75" s="15" t="s">
        <v>767</v>
      </c>
    </row>
    <row r="77" spans="1:4">
      <c r="A77" s="15" t="s">
        <v>616</v>
      </c>
    </row>
    <row r="79" spans="1:4">
      <c r="A79" s="15" t="s">
        <v>617</v>
      </c>
    </row>
    <row r="81" spans="1:3">
      <c r="A81" s="15" t="s">
        <v>618</v>
      </c>
    </row>
    <row r="82" spans="1:3">
      <c r="A82" s="15" t="s">
        <v>619</v>
      </c>
      <c r="B82" s="15" t="s">
        <v>620</v>
      </c>
    </row>
    <row r="83" spans="1:3">
      <c r="A83" s="15" t="s">
        <v>621</v>
      </c>
      <c r="B83" s="15" t="s">
        <v>609</v>
      </c>
    </row>
    <row r="84" spans="1:3">
      <c r="A84" s="15" t="s">
        <v>622</v>
      </c>
      <c r="B84" s="15">
        <v>7.25</v>
      </c>
    </row>
    <row r="85" spans="1:3">
      <c r="A85" s="15" t="s">
        <v>623</v>
      </c>
      <c r="B85" s="15" t="s">
        <v>609</v>
      </c>
      <c r="C85" s="15" t="s">
        <v>624</v>
      </c>
    </row>
    <row r="86" spans="1:3">
      <c r="A86" s="15" t="s">
        <v>622</v>
      </c>
      <c r="B86" s="15">
        <v>7.25</v>
      </c>
      <c r="C86" s="15">
        <v>8</v>
      </c>
    </row>
    <row r="87" spans="1:3">
      <c r="A87" s="15" t="s">
        <v>625</v>
      </c>
    </row>
    <row r="89" spans="1:3">
      <c r="A89" s="15" t="s">
        <v>626</v>
      </c>
    </row>
    <row r="90" spans="1:3">
      <c r="A90" s="15" t="s">
        <v>627</v>
      </c>
    </row>
    <row r="91" spans="1:3">
      <c r="A91" s="15" t="s">
        <v>768</v>
      </c>
      <c r="B91" s="15">
        <v>9.5999999999999992E-3</v>
      </c>
    </row>
    <row r="92" spans="1:3">
      <c r="A92" s="15" t="s">
        <v>769</v>
      </c>
      <c r="B92" s="15">
        <v>1.47E-2</v>
      </c>
    </row>
    <row r="93" spans="1:3">
      <c r="A93" s="15" t="s">
        <v>770</v>
      </c>
      <c r="B93" s="15" t="s">
        <v>771</v>
      </c>
    </row>
    <row r="94" spans="1:3">
      <c r="A94" s="15" t="s">
        <v>772</v>
      </c>
      <c r="B94" s="15" t="s">
        <v>773</v>
      </c>
    </row>
    <row r="96" spans="1:3">
      <c r="A96" s="15" t="s">
        <v>628</v>
      </c>
    </row>
    <row r="97" spans="1:2">
      <c r="B97" s="15" t="s">
        <v>629</v>
      </c>
    </row>
    <row r="98" spans="1:2">
      <c r="A98" s="15" t="s">
        <v>630</v>
      </c>
      <c r="B98" s="15">
        <v>7.25</v>
      </c>
    </row>
    <row r="100" spans="1:2">
      <c r="A100" s="15" t="s">
        <v>631</v>
      </c>
    </row>
    <row r="101" spans="1:2">
      <c r="A101" s="15" t="s">
        <v>632</v>
      </c>
    </row>
    <row r="102" spans="1:2">
      <c r="A102" s="15" t="s">
        <v>633</v>
      </c>
    </row>
    <row r="103" spans="1:2">
      <c r="B103" s="15" t="s">
        <v>634</v>
      </c>
    </row>
    <row r="104" spans="1:2">
      <c r="A104" s="15" t="s">
        <v>635</v>
      </c>
      <c r="B104" s="15">
        <v>620</v>
      </c>
    </row>
    <row r="105" spans="1:2">
      <c r="A105" s="15" t="s">
        <v>636</v>
      </c>
      <c r="B105" s="15">
        <v>10</v>
      </c>
    </row>
    <row r="106" spans="1:2">
      <c r="A106" s="15" t="s">
        <v>637</v>
      </c>
    </row>
    <row r="107" spans="1:2">
      <c r="A107" s="15" t="s">
        <v>638</v>
      </c>
    </row>
    <row r="108" spans="1:2">
      <c r="A108" s="15" t="s">
        <v>639</v>
      </c>
    </row>
    <row r="109" spans="1:2">
      <c r="A109" s="15" t="s">
        <v>640</v>
      </c>
    </row>
    <row r="110" spans="1:2">
      <c r="A110" s="15" t="s">
        <v>641</v>
      </c>
    </row>
    <row r="111" spans="1:2">
      <c r="A111" s="15" t="s">
        <v>642</v>
      </c>
    </row>
    <row r="113" spans="1:2">
      <c r="A113" s="15" t="s">
        <v>643</v>
      </c>
    </row>
    <row r="114" spans="1:2">
      <c r="A114" s="15" t="s">
        <v>644</v>
      </c>
    </row>
    <row r="115" spans="1:2">
      <c r="A115" s="15" t="s">
        <v>645</v>
      </c>
    </row>
    <row r="117" spans="1:2">
      <c r="A117" s="15" t="s">
        <v>646</v>
      </c>
    </row>
    <row r="118" spans="1:2">
      <c r="A118" s="15" t="s">
        <v>647</v>
      </c>
    </row>
    <row r="119" spans="1:2">
      <c r="A119" s="15" t="s">
        <v>648</v>
      </c>
    </row>
    <row r="120" spans="1:2">
      <c r="A120" s="15" t="s">
        <v>649</v>
      </c>
    </row>
    <row r="122" spans="1:2">
      <c r="A122" s="15" t="s">
        <v>650</v>
      </c>
    </row>
    <row r="124" spans="1:2">
      <c r="A124" s="15" t="s">
        <v>651</v>
      </c>
    </row>
    <row r="125" spans="1:2">
      <c r="A125" s="15" t="s">
        <v>774</v>
      </c>
    </row>
    <row r="126" spans="1:2">
      <c r="A126" s="15" t="s">
        <v>652</v>
      </c>
      <c r="B126" s="15" t="s">
        <v>653</v>
      </c>
    </row>
    <row r="127" spans="1:2">
      <c r="A127" s="15" t="s">
        <v>654</v>
      </c>
    </row>
    <row r="129" spans="1:2">
      <c r="A129" s="15" t="s">
        <v>655</v>
      </c>
    </row>
    <row r="130" spans="1:2">
      <c r="A130" s="15" t="s">
        <v>656</v>
      </c>
    </row>
    <row r="131" spans="1:2">
      <c r="A131" s="15" t="s">
        <v>775</v>
      </c>
      <c r="B131" s="15" t="s">
        <v>776</v>
      </c>
    </row>
    <row r="132" spans="1:2">
      <c r="A132" s="15" t="s">
        <v>777</v>
      </c>
      <c r="B132" s="15" t="s">
        <v>778</v>
      </c>
    </row>
    <row r="133" spans="1:2">
      <c r="A133" s="15" t="s">
        <v>779</v>
      </c>
      <c r="B133" s="15" t="s">
        <v>780</v>
      </c>
    </row>
    <row r="134" spans="1:2">
      <c r="A134" s="15" t="s">
        <v>781</v>
      </c>
    </row>
    <row r="135" spans="1:2">
      <c r="A135" s="15" t="s">
        <v>657</v>
      </c>
      <c r="B135" s="15">
        <v>0</v>
      </c>
    </row>
    <row r="138" spans="1:2">
      <c r="A138" s="15" t="s">
        <v>658</v>
      </c>
      <c r="B138" s="15">
        <v>0</v>
      </c>
    </row>
    <row r="141" spans="1:2">
      <c r="A141" s="15" t="s">
        <v>782</v>
      </c>
      <c r="B141" s="15">
        <v>0</v>
      </c>
    </row>
    <row r="142" spans="1:2">
      <c r="A142" s="15" t="s">
        <v>659</v>
      </c>
      <c r="B142" s="15">
        <v>0</v>
      </c>
    </row>
    <row r="144" spans="1:2">
      <c r="A144" s="15" t="s">
        <v>660</v>
      </c>
    </row>
    <row r="145" spans="1:2">
      <c r="A145" s="15" t="s">
        <v>661</v>
      </c>
    </row>
    <row r="146" spans="1:2">
      <c r="A146" s="15" t="s">
        <v>783</v>
      </c>
      <c r="B146" s="15" t="s">
        <v>784</v>
      </c>
    </row>
    <row r="147" spans="1:2">
      <c r="A147" s="15" t="s">
        <v>662</v>
      </c>
    </row>
    <row r="149" spans="1:2">
      <c r="A149" s="15" t="s">
        <v>661</v>
      </c>
    </row>
    <row r="150" spans="1:2">
      <c r="A150" s="15" t="s">
        <v>785</v>
      </c>
      <c r="B150" s="15" t="s">
        <v>786</v>
      </c>
    </row>
    <row r="151" spans="1:2">
      <c r="A151" s="15" t="s">
        <v>787</v>
      </c>
      <c r="B151" s="15" t="s">
        <v>788</v>
      </c>
    </row>
    <row r="152" spans="1:2">
      <c r="A152" s="15" t="s">
        <v>661</v>
      </c>
    </row>
    <row r="153" spans="1:2">
      <c r="A153" s="15" t="s">
        <v>789</v>
      </c>
      <c r="B153" s="15" t="s">
        <v>790</v>
      </c>
    </row>
    <row r="154" spans="1:2">
      <c r="A154" s="15" t="s">
        <v>661</v>
      </c>
    </row>
    <row r="155" spans="1:2">
      <c r="A155" s="15" t="s">
        <v>791</v>
      </c>
      <c r="B155" s="15" t="s">
        <v>792</v>
      </c>
    </row>
    <row r="156" spans="1:2">
      <c r="A156" s="15" t="s">
        <v>661</v>
      </c>
    </row>
    <row r="157" spans="1:2">
      <c r="A157" s="15" t="s">
        <v>793</v>
      </c>
      <c r="B157" s="18">
        <v>1989.7</v>
      </c>
    </row>
    <row r="158" spans="1:2">
      <c r="A158" s="15" t="s">
        <v>661</v>
      </c>
    </row>
    <row r="159" spans="1:2">
      <c r="A159" s="15" t="s">
        <v>794</v>
      </c>
      <c r="B159" s="15" t="s">
        <v>795</v>
      </c>
    </row>
    <row r="160" spans="1:2">
      <c r="A160" s="15" t="s">
        <v>663</v>
      </c>
    </row>
    <row r="161" spans="1:3">
      <c r="A161" s="15" t="s">
        <v>664</v>
      </c>
    </row>
    <row r="163" spans="1:3">
      <c r="A163" s="15" t="s">
        <v>665</v>
      </c>
    </row>
    <row r="165" spans="1:3">
      <c r="A165" s="15" t="s">
        <v>666</v>
      </c>
    </row>
    <row r="166" spans="1:3">
      <c r="A166" s="15" t="s">
        <v>667</v>
      </c>
    </row>
    <row r="168" spans="1:3">
      <c r="B168" s="15" t="s">
        <v>668</v>
      </c>
      <c r="C168" s="15" t="s">
        <v>669</v>
      </c>
    </row>
    <row r="169" spans="1:3">
      <c r="A169" s="15" t="s">
        <v>670</v>
      </c>
    </row>
    <row r="170" spans="1:3">
      <c r="A170" s="15" t="s">
        <v>671</v>
      </c>
    </row>
    <row r="171" spans="1:3">
      <c r="A171" s="15" t="s">
        <v>672</v>
      </c>
      <c r="B171" s="15">
        <v>4.75</v>
      </c>
      <c r="C171" s="15">
        <v>8</v>
      </c>
    </row>
    <row r="174" spans="1:3">
      <c r="A174" s="15" t="s">
        <v>673</v>
      </c>
      <c r="B174" s="15">
        <v>4.75</v>
      </c>
      <c r="C174" s="15">
        <v>8</v>
      </c>
    </row>
    <row r="177" spans="1:3">
      <c r="A177" s="15" t="s">
        <v>674</v>
      </c>
    </row>
    <row r="178" spans="1:3">
      <c r="A178" s="15" t="s">
        <v>675</v>
      </c>
      <c r="B178" s="15">
        <v>4.75</v>
      </c>
      <c r="C178" s="15">
        <v>8</v>
      </c>
    </row>
    <row r="181" spans="1:3">
      <c r="A181" s="15" t="s">
        <v>676</v>
      </c>
      <c r="B181" s="15">
        <v>1</v>
      </c>
      <c r="C181" s="15">
        <v>8</v>
      </c>
    </row>
    <row r="184" spans="1:3">
      <c r="A184" s="15" t="s">
        <v>677</v>
      </c>
    </row>
    <row r="185" spans="1:3">
      <c r="A185" s="15" t="s">
        <v>675</v>
      </c>
    </row>
    <row r="186" spans="1:3">
      <c r="A186" s="15" t="s">
        <v>672</v>
      </c>
      <c r="B186" s="15">
        <v>4.75</v>
      </c>
      <c r="C186" s="15">
        <v>8</v>
      </c>
    </row>
    <row r="189" spans="1:3">
      <c r="A189" s="15" t="s">
        <v>673</v>
      </c>
      <c r="B189" s="15">
        <v>4.75</v>
      </c>
      <c r="C189" s="15">
        <v>8</v>
      </c>
    </row>
    <row r="192" spans="1:3">
      <c r="A192" s="15" t="s">
        <v>676</v>
      </c>
    </row>
    <row r="193" spans="1:3">
      <c r="A193" s="15" t="s">
        <v>672</v>
      </c>
      <c r="B193" s="15">
        <v>1</v>
      </c>
      <c r="C193" s="15">
        <v>8</v>
      </c>
    </row>
    <row r="196" spans="1:3">
      <c r="A196" s="15" t="s">
        <v>673</v>
      </c>
      <c r="B196" s="15">
        <v>1</v>
      </c>
      <c r="C196" s="15">
        <v>8</v>
      </c>
    </row>
    <row r="200" spans="1:3">
      <c r="A200" s="15" t="s">
        <v>678</v>
      </c>
    </row>
    <row r="201" spans="1:3">
      <c r="A201" s="15" t="s">
        <v>679</v>
      </c>
      <c r="B201" s="15">
        <v>0.8</v>
      </c>
    </row>
    <row r="202" spans="1:3">
      <c r="A202" s="15" t="s">
        <v>680</v>
      </c>
      <c r="B202" s="15">
        <v>1</v>
      </c>
    </row>
    <row r="204" spans="1:3">
      <c r="A204" s="15" t="s">
        <v>681</v>
      </c>
    </row>
    <row r="205" spans="1:3">
      <c r="A205" s="15" t="s">
        <v>796</v>
      </c>
      <c r="B205" s="15">
        <v>558.9</v>
      </c>
    </row>
    <row r="207" spans="1:3">
      <c r="A207" s="15" t="s">
        <v>682</v>
      </c>
    </row>
    <row r="208" spans="1:3">
      <c r="A208" s="15" t="s">
        <v>682</v>
      </c>
      <c r="B208" s="15" t="s">
        <v>683</v>
      </c>
    </row>
    <row r="210" spans="1:2">
      <c r="A210" s="15" t="s">
        <v>684</v>
      </c>
    </row>
    <row r="211" spans="1:2">
      <c r="A211" s="15" t="s">
        <v>684</v>
      </c>
      <c r="B211" s="15" t="s">
        <v>685</v>
      </c>
    </row>
    <row r="213" spans="1:2">
      <c r="A213" s="15" t="s">
        <v>686</v>
      </c>
    </row>
    <row r="214" spans="1:2">
      <c r="A214" s="15" t="s">
        <v>744</v>
      </c>
    </row>
    <row r="215" spans="1:2">
      <c r="A215" s="15" t="s">
        <v>797</v>
      </c>
    </row>
    <row r="216" spans="1:2">
      <c r="A216" s="15" t="s">
        <v>798</v>
      </c>
    </row>
    <row r="218" spans="1:2">
      <c r="A218" s="15" t="s">
        <v>744</v>
      </c>
    </row>
    <row r="219" spans="1:2">
      <c r="A219" s="15" t="s">
        <v>799</v>
      </c>
    </row>
    <row r="221" spans="1:2">
      <c r="A221" s="15" t="s">
        <v>744</v>
      </c>
    </row>
    <row r="222" spans="1:2">
      <c r="A222" s="15" t="s">
        <v>800</v>
      </c>
    </row>
    <row r="224" spans="1:2">
      <c r="A224" s="15" t="s">
        <v>687</v>
      </c>
    </row>
    <row r="225" spans="1:1">
      <c r="A225" s="15" t="s">
        <v>744</v>
      </c>
    </row>
    <row r="226" spans="1:1">
      <c r="A226" s="15" t="s">
        <v>801</v>
      </c>
    </row>
    <row r="227" spans="1:1">
      <c r="A227" s="15" t="s">
        <v>744</v>
      </c>
    </row>
    <row r="228" spans="1:1">
      <c r="A228" s="15" t="s">
        <v>802</v>
      </c>
    </row>
    <row r="229" spans="1:1">
      <c r="A229" s="15" t="s">
        <v>744</v>
      </c>
    </row>
    <row r="230" spans="1:1">
      <c r="A230" s="15" t="s">
        <v>689</v>
      </c>
    </row>
    <row r="231" spans="1:1">
      <c r="A231" s="15" t="s">
        <v>744</v>
      </c>
    </row>
    <row r="232" spans="1:1">
      <c r="A232" s="15" t="s">
        <v>688</v>
      </c>
    </row>
    <row r="233" spans="1:1">
      <c r="A233" s="15" t="s">
        <v>743</v>
      </c>
    </row>
    <row r="234" spans="1:1">
      <c r="A234" s="15" t="s">
        <v>689</v>
      </c>
    </row>
    <row r="235" spans="1:1">
      <c r="A235" s="15" t="s">
        <v>690</v>
      </c>
    </row>
    <row r="236" spans="1:1">
      <c r="A236" s="15" t="s">
        <v>581</v>
      </c>
    </row>
    <row r="238" spans="1:1">
      <c r="A238" s="15" t="s">
        <v>691</v>
      </c>
    </row>
    <row r="239" spans="1:1">
      <c r="A239" s="15" t="s">
        <v>692</v>
      </c>
    </row>
    <row r="241" spans="1:1">
      <c r="A241" s="15" t="s">
        <v>693</v>
      </c>
    </row>
    <row r="243" spans="1:1">
      <c r="A243" s="15" t="s">
        <v>694</v>
      </c>
    </row>
    <row r="244" spans="1:1">
      <c r="A244" s="15" t="s">
        <v>695</v>
      </c>
    </row>
    <row r="245" spans="1:1">
      <c r="A245" s="15" t="s">
        <v>696</v>
      </c>
    </row>
    <row r="246" spans="1:1">
      <c r="A246" s="15" t="s">
        <v>697</v>
      </c>
    </row>
    <row r="247" spans="1:1">
      <c r="A247" s="15" t="s">
        <v>698</v>
      </c>
    </row>
    <row r="248" spans="1:1">
      <c r="A248" s="15" t="s">
        <v>699</v>
      </c>
    </row>
    <row r="249" spans="1:1">
      <c r="A249" s="15" t="s">
        <v>700</v>
      </c>
    </row>
    <row r="251" spans="1:1">
      <c r="A251" s="15" t="s">
        <v>701</v>
      </c>
    </row>
    <row r="252" spans="1:1">
      <c r="A252" s="15" t="s">
        <v>702</v>
      </c>
    </row>
    <row r="254" spans="1:1">
      <c r="A254" s="15" t="s">
        <v>703</v>
      </c>
    </row>
    <row r="256" spans="1:1">
      <c r="A256" s="15" t="s">
        <v>704</v>
      </c>
    </row>
    <row r="258" spans="1:1">
      <c r="A258" s="15" t="s">
        <v>705</v>
      </c>
    </row>
    <row r="260" spans="1:1">
      <c r="A260" s="15" t="s">
        <v>706</v>
      </c>
    </row>
    <row r="261" spans="1:1">
      <c r="A261" s="15" t="s">
        <v>707</v>
      </c>
    </row>
    <row r="262" spans="1:1">
      <c r="A262" s="15" t="s">
        <v>708</v>
      </c>
    </row>
    <row r="264" spans="1:1">
      <c r="A264" s="15" t="s">
        <v>709</v>
      </c>
    </row>
    <row r="266" spans="1:1">
      <c r="A266" s="15" t="s">
        <v>710</v>
      </c>
    </row>
    <row r="268" spans="1:1">
      <c r="A268" s="15" t="s">
        <v>711</v>
      </c>
    </row>
    <row r="270" spans="1:1">
      <c r="A270" s="15" t="s">
        <v>712</v>
      </c>
    </row>
    <row r="271" spans="1:1">
      <c r="A271" s="15" t="s">
        <v>713</v>
      </c>
    </row>
    <row r="272" spans="1:1">
      <c r="A272" s="15" t="s">
        <v>714</v>
      </c>
    </row>
    <row r="273" spans="1:1">
      <c r="A273" s="15" t="s">
        <v>715</v>
      </c>
    </row>
    <row r="274" spans="1:1">
      <c r="A274" s="15" t="s">
        <v>716</v>
      </c>
    </row>
    <row r="275" spans="1:1">
      <c r="A275" s="15" t="s">
        <v>717</v>
      </c>
    </row>
    <row r="276" spans="1:1">
      <c r="A276" s="15" t="s">
        <v>718</v>
      </c>
    </row>
    <row r="277" spans="1:1">
      <c r="A277" s="15" t="s">
        <v>719</v>
      </c>
    </row>
    <row r="278" spans="1:1">
      <c r="A278" s="15" t="s">
        <v>720</v>
      </c>
    </row>
    <row r="279" spans="1:1">
      <c r="A279" s="15" t="s">
        <v>720</v>
      </c>
    </row>
    <row r="280" spans="1:1">
      <c r="A280" s="15" t="s">
        <v>721</v>
      </c>
    </row>
    <row r="281" spans="1:1">
      <c r="A281" s="15" t="s">
        <v>722</v>
      </c>
    </row>
    <row r="282" spans="1:1">
      <c r="A282" s="15" t="s">
        <v>723</v>
      </c>
    </row>
    <row r="283" spans="1:1">
      <c r="A283" s="15" t="s">
        <v>723</v>
      </c>
    </row>
    <row r="284" spans="1:1">
      <c r="A284" s="15" t="s">
        <v>724</v>
      </c>
    </row>
    <row r="285" spans="1:1">
      <c r="A285" s="15" t="s">
        <v>724</v>
      </c>
    </row>
    <row r="302" spans="1:1">
      <c r="A302" s="15" t="s">
        <v>725</v>
      </c>
    </row>
    <row r="303" spans="1:1">
      <c r="A303" s="15" t="s">
        <v>726</v>
      </c>
    </row>
    <row r="304" spans="1:1">
      <c r="A304" s="15" t="s">
        <v>727</v>
      </c>
    </row>
    <row r="305" spans="1:1">
      <c r="A305" s="15" t="s">
        <v>728</v>
      </c>
    </row>
    <row r="306" spans="1:1">
      <c r="A306" s="15" t="s">
        <v>729</v>
      </c>
    </row>
    <row r="307" spans="1:1">
      <c r="A307" s="15" t="s">
        <v>730</v>
      </c>
    </row>
    <row r="308" spans="1:1">
      <c r="A308" s="15" t="s">
        <v>731</v>
      </c>
    </row>
    <row r="310" spans="1:1">
      <c r="A310" s="15" t="s">
        <v>732</v>
      </c>
    </row>
    <row r="311" spans="1:1">
      <c r="A311" s="15" t="s">
        <v>733</v>
      </c>
    </row>
    <row r="313" spans="1:1">
      <c r="A313" s="15" t="s">
        <v>586</v>
      </c>
    </row>
    <row r="315" spans="1:1">
      <c r="A315" s="15" t="s">
        <v>734</v>
      </c>
    </row>
    <row r="317" spans="1:1">
      <c r="A317" s="15" t="s">
        <v>735</v>
      </c>
    </row>
    <row r="319" spans="1:1">
      <c r="A319" s="15" t="s">
        <v>736</v>
      </c>
    </row>
    <row r="320" spans="1:1">
      <c r="A320" s="15" t="s">
        <v>737</v>
      </c>
    </row>
    <row r="321" spans="1:1">
      <c r="A321" s="15" t="s">
        <v>738</v>
      </c>
    </row>
    <row r="322" spans="1:1">
      <c r="A322" s="15" t="s">
        <v>739</v>
      </c>
    </row>
    <row r="323" spans="1:1">
      <c r="A323" s="15" t="s">
        <v>740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Розничный прайс-лист</vt:lpstr>
      <vt:lpstr>Импорт курса ЦБ РФ</vt:lpstr>
      <vt:lpstr>'Импорт курса ЦБ РФ'!cbr.ru</vt:lpstr>
      <vt:lpstr>'Розничный прайс-лист'!Заголовки_для_печати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Kiryushin</dc:creator>
  <cp:lastModifiedBy>Alexander Kiryushin</cp:lastModifiedBy>
  <cp:lastPrinted>2019-12-26T14:40:15Z</cp:lastPrinted>
  <dcterms:created xsi:type="dcterms:W3CDTF">2019-12-26T14:38:50Z</dcterms:created>
  <dcterms:modified xsi:type="dcterms:W3CDTF">2020-01-23T14:50:53Z</dcterms:modified>
</cp:coreProperties>
</file>